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-120" yWindow="-120" windowWidth="29040" windowHeight="15840"/>
  </bookViews>
  <sheets>
    <sheet name="Folha1" sheetId="1" r:id="rId1"/>
  </sheets>
  <definedNames>
    <definedName name="_xlnm._FilterDatabase" localSheetId="0" hidden="1">Folha1!$A$1:$P$1</definedName>
  </definedNames>
  <calcPr calcId="145621"/>
</workbook>
</file>

<file path=xl/calcChain.xml><?xml version="1.0" encoding="utf-8"?>
<calcChain xmlns="http://schemas.openxmlformats.org/spreadsheetml/2006/main">
  <c r="AD3" i="1" l="1"/>
  <c r="AD7" i="1"/>
  <c r="AD11" i="1"/>
  <c r="AD15" i="1"/>
  <c r="AD19" i="1"/>
  <c r="AD23" i="1"/>
  <c r="AD27" i="1"/>
  <c r="AD31" i="1"/>
  <c r="AD35" i="1"/>
  <c r="AD39" i="1"/>
  <c r="AD43" i="1"/>
  <c r="AD47" i="1"/>
  <c r="AD51" i="1"/>
  <c r="AD55" i="1"/>
  <c r="AC2" i="1"/>
  <c r="AC56" i="1" s="1"/>
  <c r="AD2" i="1"/>
  <c r="AD56" i="1" s="1"/>
  <c r="AC3" i="1"/>
  <c r="AE3" i="1" s="1"/>
  <c r="AC4" i="1"/>
  <c r="AD4" i="1" s="1"/>
  <c r="AC5" i="1"/>
  <c r="AE5" i="1" s="1"/>
  <c r="AC6" i="1"/>
  <c r="AE6" i="1" s="1"/>
  <c r="AC7" i="1"/>
  <c r="AE7" i="1" s="1"/>
  <c r="AC8" i="1"/>
  <c r="AD8" i="1" s="1"/>
  <c r="AC9" i="1"/>
  <c r="AE9" i="1" s="1"/>
  <c r="AC10" i="1"/>
  <c r="AE10" i="1" s="1"/>
  <c r="AC11" i="1"/>
  <c r="AE11" i="1" s="1"/>
  <c r="AC12" i="1"/>
  <c r="AD12" i="1" s="1"/>
  <c r="AC13" i="1"/>
  <c r="AE13" i="1" s="1"/>
  <c r="AC14" i="1"/>
  <c r="AE14" i="1" s="1"/>
  <c r="AC15" i="1"/>
  <c r="AE15" i="1" s="1"/>
  <c r="AC16" i="1"/>
  <c r="AD16" i="1" s="1"/>
  <c r="AC17" i="1"/>
  <c r="AE17" i="1" s="1"/>
  <c r="AC18" i="1"/>
  <c r="AE18" i="1" s="1"/>
  <c r="AC19" i="1"/>
  <c r="AE19" i="1" s="1"/>
  <c r="AC20" i="1"/>
  <c r="AD20" i="1" s="1"/>
  <c r="AC21" i="1"/>
  <c r="AE21" i="1" s="1"/>
  <c r="AC22" i="1"/>
  <c r="AE22" i="1" s="1"/>
  <c r="AC23" i="1"/>
  <c r="AE23" i="1" s="1"/>
  <c r="AC24" i="1"/>
  <c r="AD24" i="1" s="1"/>
  <c r="AC25" i="1"/>
  <c r="AE25" i="1" s="1"/>
  <c r="AC26" i="1"/>
  <c r="AE26" i="1" s="1"/>
  <c r="AC27" i="1"/>
  <c r="AE27" i="1" s="1"/>
  <c r="AC28" i="1"/>
  <c r="AD28" i="1" s="1"/>
  <c r="AC29" i="1"/>
  <c r="AE29" i="1" s="1"/>
  <c r="AC30" i="1"/>
  <c r="AE30" i="1" s="1"/>
  <c r="AC31" i="1"/>
  <c r="AE31" i="1" s="1"/>
  <c r="AC32" i="1"/>
  <c r="AD32" i="1" s="1"/>
  <c r="AC33" i="1"/>
  <c r="AE33" i="1" s="1"/>
  <c r="AC34" i="1"/>
  <c r="AE34" i="1" s="1"/>
  <c r="AC35" i="1"/>
  <c r="AE35" i="1" s="1"/>
  <c r="AC36" i="1"/>
  <c r="AD36" i="1" s="1"/>
  <c r="AC37" i="1"/>
  <c r="AE37" i="1" s="1"/>
  <c r="AC38" i="1"/>
  <c r="AE38" i="1" s="1"/>
  <c r="AC39" i="1"/>
  <c r="AE39" i="1" s="1"/>
  <c r="AC40" i="1"/>
  <c r="AD40" i="1" s="1"/>
  <c r="AC41" i="1"/>
  <c r="AE41" i="1" s="1"/>
  <c r="AC42" i="1"/>
  <c r="AE42" i="1" s="1"/>
  <c r="AC43" i="1"/>
  <c r="AE43" i="1" s="1"/>
  <c r="AC44" i="1"/>
  <c r="AD44" i="1" s="1"/>
  <c r="AC45" i="1"/>
  <c r="AE45" i="1" s="1"/>
  <c r="AC46" i="1"/>
  <c r="AE46" i="1" s="1"/>
  <c r="AC47" i="1"/>
  <c r="AE47" i="1" s="1"/>
  <c r="AC48" i="1"/>
  <c r="AD48" i="1" s="1"/>
  <c r="AC49" i="1"/>
  <c r="AE49" i="1" s="1"/>
  <c r="AC50" i="1"/>
  <c r="AE50" i="1" s="1"/>
  <c r="AC51" i="1"/>
  <c r="AE51" i="1" s="1"/>
  <c r="AC52" i="1"/>
  <c r="AD52" i="1" s="1"/>
  <c r="AC53" i="1"/>
  <c r="AE53" i="1" s="1"/>
  <c r="AC54" i="1"/>
  <c r="AE54" i="1" s="1"/>
  <c r="AC55" i="1"/>
  <c r="AE55" i="1" s="1"/>
  <c r="AE2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  <c r="O7" i="1"/>
  <c r="O6" i="1"/>
  <c r="O5" i="1"/>
  <c r="O4" i="1"/>
  <c r="O3" i="1"/>
  <c r="O2" i="1"/>
  <c r="AE52" i="1" l="1"/>
  <c r="AE48" i="1"/>
  <c r="AE44" i="1"/>
  <c r="AE40" i="1"/>
  <c r="AE36" i="1"/>
  <c r="AE32" i="1"/>
  <c r="AE28" i="1"/>
  <c r="AE24" i="1"/>
  <c r="AE20" i="1"/>
  <c r="AE16" i="1"/>
  <c r="AE12" i="1"/>
  <c r="AE8" i="1"/>
  <c r="AE4" i="1"/>
  <c r="AE56" i="1" s="1"/>
  <c r="AD54" i="1"/>
  <c r="AD50" i="1"/>
  <c r="AD46" i="1"/>
  <c r="AD42" i="1"/>
  <c r="AD38" i="1"/>
  <c r="AD34" i="1"/>
  <c r="AD30" i="1"/>
  <c r="AD26" i="1"/>
  <c r="AD22" i="1"/>
  <c r="AD18" i="1"/>
  <c r="AD14" i="1"/>
  <c r="AD10" i="1"/>
  <c r="AD6" i="1"/>
  <c r="AD53" i="1"/>
  <c r="AD49" i="1"/>
  <c r="AD45" i="1"/>
  <c r="AD41" i="1"/>
  <c r="AD37" i="1"/>
  <c r="AD33" i="1"/>
  <c r="AD29" i="1"/>
  <c r="AD25" i="1"/>
  <c r="AD21" i="1"/>
  <c r="AD17" i="1"/>
  <c r="AD13" i="1"/>
  <c r="AD9" i="1"/>
  <c r="AD5" i="1"/>
</calcChain>
</file>

<file path=xl/sharedStrings.xml><?xml version="1.0" encoding="utf-8"?>
<sst xmlns="http://schemas.openxmlformats.org/spreadsheetml/2006/main" count="171" uniqueCount="117">
  <si>
    <t>Gender</t>
  </si>
  <si>
    <t>V94M low - White / Fila navy / Fila red</t>
  </si>
  <si>
    <t>Cedar low - Tortoise Shell</t>
  </si>
  <si>
    <t>Disruptor low-White</t>
  </si>
  <si>
    <t>1010302-00YD</t>
  </si>
  <si>
    <t>Disruptor low wmn - Antique White</t>
  </si>
  <si>
    <t>Disruptor low wmn-Black</t>
  </si>
  <si>
    <t>Ray low - Black</t>
  </si>
  <si>
    <t>Ray low-White / Fila Navy / Fila Red</t>
  </si>
  <si>
    <t>DSTR97 L-White</t>
  </si>
  <si>
    <t>DSTR97 L-Black</t>
  </si>
  <si>
    <t>DSTR97 - White / Fila Red</t>
  </si>
  <si>
    <t>DSTR97 - Gray Violet / Black</t>
  </si>
  <si>
    <t>DSTR97 - Black / Burnt Olive</t>
  </si>
  <si>
    <t>Vault CMR Jogger L low - Black / Black</t>
  </si>
  <si>
    <t>Boardwalk Slipper - White</t>
  </si>
  <si>
    <t>Boardwalk Slipper - Black</t>
  </si>
  <si>
    <t>DSTR97 L wmn-White</t>
  </si>
  <si>
    <t>DSTR97 wmn - White / Electric Blue</t>
  </si>
  <si>
    <t>DSTR97 wmn - Gray Violet / Black</t>
  </si>
  <si>
    <t>V94M low wmn-Black / Rosebloom</t>
  </si>
  <si>
    <t>Venom low wmn - White / Violet Tulip / Blue Curacao</t>
  </si>
  <si>
    <t>Disruptor CB low wmn - White / Rhubarb</t>
  </si>
  <si>
    <t>Disruptor CB low wmn - Black / Mazarine Blue</t>
  </si>
  <si>
    <t>Disruptor S low wmn - Tillandsia Purple</t>
  </si>
  <si>
    <t>Disruptor S low wmn - Whitecap Gray</t>
  </si>
  <si>
    <t>Disruptor MM low wmn - Spanish Villa</t>
  </si>
  <si>
    <t>Morro Bay Zeppa wmn-Black / Stripe</t>
  </si>
  <si>
    <t>Boardwalk Slipper wmn - White</t>
  </si>
  <si>
    <t>Boardwalk Slipper wmn - Black</t>
  </si>
  <si>
    <t>Orbit Zeppa Stripe Wmn-White / Stripe</t>
  </si>
  <si>
    <t>Orbit Zeppa Stripe Wmn-Black / Stripe</t>
  </si>
  <si>
    <t>Ray Tracer - Black / White</t>
  </si>
  <si>
    <t>Ray Tracer - White / Fila Navy / Rhubarb</t>
  </si>
  <si>
    <t>Ray Tracer wmn - Black / Pink Yarrow</t>
  </si>
  <si>
    <t>Ray Tracer wmn - Marshmallow / Sugar Coral</t>
  </si>
  <si>
    <t>Disruptor CB low - White</t>
  </si>
  <si>
    <t>DSTR97 S - White / Gray Violet</t>
  </si>
  <si>
    <t>DSTR97 S - Black / Citrus</t>
  </si>
  <si>
    <t>DSTR97 CB - White / Black</t>
  </si>
  <si>
    <t>V94M R low - Black / White</t>
  </si>
  <si>
    <t>V94M L low - Gray Violet / Everglade</t>
  </si>
  <si>
    <t>Disruptor M low wmn - Silver</t>
  </si>
  <si>
    <t>Disruptor M low wmn - Tillandsia Purple</t>
  </si>
  <si>
    <t>Disruptor Logo low wmn - White</t>
  </si>
  <si>
    <t>Disruptor Logo low wmn - Black</t>
  </si>
  <si>
    <t>DSTR97 S wmn - Marshmallow / Lilas</t>
  </si>
  <si>
    <t>V94M L wmn - White</t>
  </si>
  <si>
    <t>V94M R wmn - Black / Desert</t>
  </si>
  <si>
    <t>V94M wmn - Lilas / Dark Shadow</t>
  </si>
  <si>
    <t>Mindblower wmn - Tillandsia Purple</t>
  </si>
  <si>
    <t>D-Formation  - Black / White / Fila Red</t>
  </si>
  <si>
    <t>Mindblower - Fila Navy / White / Fila Red</t>
  </si>
  <si>
    <t>Uproot low - White / Fila Navy / Fila Red</t>
  </si>
  <si>
    <t>Disruptor II patches wmn -White</t>
  </si>
  <si>
    <t>STYLE</t>
  </si>
  <si>
    <t>DESCRIPTION</t>
  </si>
  <si>
    <t>TOTAL</t>
  </si>
  <si>
    <t>MEN</t>
  </si>
  <si>
    <t>WOMEN</t>
  </si>
  <si>
    <t>1010255-01M</t>
  </si>
  <si>
    <t>1010256 - JCU</t>
  </si>
  <si>
    <t>1010262-1FG</t>
  </si>
  <si>
    <t>1010302-25Y</t>
  </si>
  <si>
    <t>1010561-12A</t>
  </si>
  <si>
    <t>1010561-150</t>
  </si>
  <si>
    <t>1010569-1FG</t>
  </si>
  <si>
    <t>1010569-25Y</t>
  </si>
  <si>
    <t>1010570-02A</t>
  </si>
  <si>
    <t>1010570-12P</t>
  </si>
  <si>
    <t>1010570-12Q</t>
  </si>
  <si>
    <t>1010587-12V</t>
  </si>
  <si>
    <t>1010595-1FG</t>
  </si>
  <si>
    <t>1010595-25Y</t>
  </si>
  <si>
    <t>1010596-1FG</t>
  </si>
  <si>
    <t>1010597-02B</t>
  </si>
  <si>
    <t>1010597-12P</t>
  </si>
  <si>
    <t>1010600-13V</t>
  </si>
  <si>
    <t>1010602-02D</t>
  </si>
  <si>
    <t>1010604-02H</t>
  </si>
  <si>
    <t>1010604-12W</t>
  </si>
  <si>
    <t>1010605-71Q</t>
  </si>
  <si>
    <t>1010605-90R</t>
  </si>
  <si>
    <t>1010607-71A</t>
  </si>
  <si>
    <t>1010639-11W</t>
  </si>
  <si>
    <t>1010640-1FG</t>
  </si>
  <si>
    <t>1010640-25Y</t>
  </si>
  <si>
    <t>1010667-02P</t>
  </si>
  <si>
    <t>1010667-11W</t>
  </si>
  <si>
    <t>1010685-12S</t>
  </si>
  <si>
    <t>1010685-91D</t>
  </si>
  <si>
    <t>1010686-13F</t>
  </si>
  <si>
    <t>1010686-91K</t>
  </si>
  <si>
    <t>1010707-1FG</t>
  </si>
  <si>
    <t>1010712-01Z</t>
  </si>
  <si>
    <t>1010712-12R</t>
  </si>
  <si>
    <t>1010713-90T</t>
  </si>
  <si>
    <t>1010716-12S</t>
  </si>
  <si>
    <t>1010719-12T</t>
  </si>
  <si>
    <t>1010747-3VW</t>
  </si>
  <si>
    <t>1010747-71Q</t>
  </si>
  <si>
    <t>1010748-1FG</t>
  </si>
  <si>
    <t>1010748-25Y</t>
  </si>
  <si>
    <t>1010755-91E</t>
  </si>
  <si>
    <t>1010756-1FG</t>
  </si>
  <si>
    <t>1010758-13H</t>
  </si>
  <si>
    <t>1010759-71T</t>
  </si>
  <si>
    <t>1010762-71Q</t>
  </si>
  <si>
    <t>1CM00490-014</t>
  </si>
  <si>
    <t>1RM00128-422</t>
  </si>
  <si>
    <t>5BM00539-125</t>
  </si>
  <si>
    <t>5CM00512-014</t>
  </si>
  <si>
    <t>5FM00538-100</t>
  </si>
  <si>
    <t>PHOTO</t>
  </si>
  <si>
    <t>D-Formation wmn - Black / White / Fila Red</t>
  </si>
  <si>
    <t>RRP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</si>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</sst>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6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b/>
      <sz val="10"/>
      <color indexed="9"/>
      <name val="Arial"/>
      <family val="2"/>
    </font>
    <font>
      <sz val="12"/>
      <color indexed="9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indexed="6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16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2" fontId="4" fillId="2" borderId="1" xfId="0" applyNumberFormat="1" applyFont="1" applyFill="1" applyBorder="1" applyAlignment="1">
      <alignment horizontal="center" vertical="center"/>
    </xf>
    <xf numFmtId="3" fontId="4" fillId="3" borderId="1" xfId="0" applyNumberFormat="1" applyFont="1" applyFill="1" applyBorder="1" applyAlignment="1">
      <alignment horizontal="center" vertical="center"/>
    </xf>
    <xf numFmtId="3" fontId="2" fillId="4" borderId="1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44" fontId="0" fillId="5" borderId="1" xfId="0" applyNumberForma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44" fontId="5" fillId="6" borderId="1" xfId="0" applyNumberFormat="1" applyFont="1" applyFill="1" applyBorder="1" applyAlignment="1">
      <alignment horizontal="center" vertical="center"/>
    </xf>
    <xf numFmtId="0" fontId="4" fillId="6" borderId="1" xfId="0" applyFont="1" applyFill="1" applyBorder="1" applyAlignment="1">
      <alignment horizontal="center" vertical="center"/>
    </xf>
    <xf numFmtId="2" fontId="4" fillId="6" borderId="1" xfId="0" applyNumberFormat="1" applyFont="1" applyFill="1" applyBorder="1" applyAlignment="1">
      <alignment horizontal="center" vertical="center"/>
    </xf>
    <xf numFmtId="44" fontId="0" fillId="4" borderId="1" xfId="1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1"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8" Type="http://schemas.openxmlformats.org/officeDocument/2006/relationships/image" Target="../media/image8.pn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1</xdr:row>
      <xdr:rowOff>104775</xdr:rowOff>
    </xdr:from>
    <xdr:to>
      <xdr:col>0</xdr:col>
      <xdr:colOff>2828925</xdr:colOff>
      <xdr:row>1</xdr:row>
      <xdr:rowOff>1514475</xdr:rowOff>
    </xdr:to>
    <xdr:pic>
      <xdr:nvPicPr>
        <xdr:cNvPr id="1025" name="Imagen 1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3825" y="400050"/>
          <a:ext cx="2705100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2</xdr:row>
      <xdr:rowOff>104775</xdr:rowOff>
    </xdr:from>
    <xdr:to>
      <xdr:col>0</xdr:col>
      <xdr:colOff>2828925</xdr:colOff>
      <xdr:row>2</xdr:row>
      <xdr:rowOff>1409700</xdr:rowOff>
    </xdr:to>
    <xdr:pic>
      <xdr:nvPicPr>
        <xdr:cNvPr id="1026" name="Imagen 25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4300" y="2028825"/>
          <a:ext cx="271462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</xdr:colOff>
      <xdr:row>3</xdr:row>
      <xdr:rowOff>133350</xdr:rowOff>
    </xdr:from>
    <xdr:to>
      <xdr:col>0</xdr:col>
      <xdr:colOff>2743200</xdr:colOff>
      <xdr:row>3</xdr:row>
      <xdr:rowOff>1676400</xdr:rowOff>
    </xdr:to>
    <xdr:pic>
      <xdr:nvPicPr>
        <xdr:cNvPr id="1027" name="Imagen 33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61925" y="3590925"/>
          <a:ext cx="25812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</xdr:row>
      <xdr:rowOff>95250</xdr:rowOff>
    </xdr:from>
    <xdr:to>
      <xdr:col>0</xdr:col>
      <xdr:colOff>2800350</xdr:colOff>
      <xdr:row>4</xdr:row>
      <xdr:rowOff>1771650</xdr:rowOff>
    </xdr:to>
    <xdr:pic>
      <xdr:nvPicPr>
        <xdr:cNvPr id="1028" name="Imagen 37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6200" y="5353050"/>
          <a:ext cx="27241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</xdr:row>
      <xdr:rowOff>66675</xdr:rowOff>
    </xdr:from>
    <xdr:to>
      <xdr:col>0</xdr:col>
      <xdr:colOff>2752725</xdr:colOff>
      <xdr:row>5</xdr:row>
      <xdr:rowOff>1666875</xdr:rowOff>
    </xdr:to>
    <xdr:pic>
      <xdr:nvPicPr>
        <xdr:cNvPr id="1029" name="Imagen 40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6200" y="7200900"/>
          <a:ext cx="2676525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6</xdr:row>
      <xdr:rowOff>104775</xdr:rowOff>
    </xdr:from>
    <xdr:to>
      <xdr:col>0</xdr:col>
      <xdr:colOff>2857500</xdr:colOff>
      <xdr:row>6</xdr:row>
      <xdr:rowOff>1628775</xdr:rowOff>
    </xdr:to>
    <xdr:pic>
      <xdr:nvPicPr>
        <xdr:cNvPr id="1030" name="Imagen 42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4775" y="9029700"/>
          <a:ext cx="2752725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7</xdr:row>
      <xdr:rowOff>66675</xdr:rowOff>
    </xdr:from>
    <xdr:to>
      <xdr:col>0</xdr:col>
      <xdr:colOff>2809875</xdr:colOff>
      <xdr:row>7</xdr:row>
      <xdr:rowOff>1714500</xdr:rowOff>
    </xdr:to>
    <xdr:pic>
      <xdr:nvPicPr>
        <xdr:cNvPr id="1031" name="Imagen 43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85725" y="10744200"/>
          <a:ext cx="272415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8</xdr:row>
      <xdr:rowOff>95250</xdr:rowOff>
    </xdr:from>
    <xdr:to>
      <xdr:col>0</xdr:col>
      <xdr:colOff>2857500</xdr:colOff>
      <xdr:row>8</xdr:row>
      <xdr:rowOff>1457325</xdr:rowOff>
    </xdr:to>
    <xdr:pic>
      <xdr:nvPicPr>
        <xdr:cNvPr id="1032" name="Imagen 44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5250" y="12668250"/>
          <a:ext cx="2762250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9</xdr:row>
      <xdr:rowOff>171450</xdr:rowOff>
    </xdr:from>
    <xdr:to>
      <xdr:col>0</xdr:col>
      <xdr:colOff>2857500</xdr:colOff>
      <xdr:row>9</xdr:row>
      <xdr:rowOff>1866900</xdr:rowOff>
    </xdr:to>
    <xdr:pic>
      <xdr:nvPicPr>
        <xdr:cNvPr id="1033" name="Imagen 57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3350" y="14287500"/>
          <a:ext cx="27241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10</xdr:row>
      <xdr:rowOff>95250</xdr:rowOff>
    </xdr:from>
    <xdr:to>
      <xdr:col>0</xdr:col>
      <xdr:colOff>2867025</xdr:colOff>
      <xdr:row>10</xdr:row>
      <xdr:rowOff>1485900</xdr:rowOff>
    </xdr:to>
    <xdr:pic>
      <xdr:nvPicPr>
        <xdr:cNvPr id="1034" name="Imagen 61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85725" y="16249650"/>
          <a:ext cx="2781300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11</xdr:row>
      <xdr:rowOff>104775</xdr:rowOff>
    </xdr:from>
    <xdr:to>
      <xdr:col>0</xdr:col>
      <xdr:colOff>2876550</xdr:colOff>
      <xdr:row>11</xdr:row>
      <xdr:rowOff>1752600</xdr:rowOff>
    </xdr:to>
    <xdr:pic>
      <xdr:nvPicPr>
        <xdr:cNvPr id="1035" name="Imagen 67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3825" y="17887950"/>
          <a:ext cx="2752725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12</xdr:row>
      <xdr:rowOff>114300</xdr:rowOff>
    </xdr:from>
    <xdr:to>
      <xdr:col>0</xdr:col>
      <xdr:colOff>2847975</xdr:colOff>
      <xdr:row>12</xdr:row>
      <xdr:rowOff>1647825</xdr:rowOff>
    </xdr:to>
    <xdr:pic>
      <xdr:nvPicPr>
        <xdr:cNvPr id="1036" name="Imagen 72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14300" y="19792950"/>
          <a:ext cx="27336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13</xdr:row>
      <xdr:rowOff>114300</xdr:rowOff>
    </xdr:from>
    <xdr:to>
      <xdr:col>0</xdr:col>
      <xdr:colOff>2847975</xdr:colOff>
      <xdr:row>13</xdr:row>
      <xdr:rowOff>1438275</xdr:rowOff>
    </xdr:to>
    <xdr:pic>
      <xdr:nvPicPr>
        <xdr:cNvPr id="1037" name="Imagen 73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6200" y="21631275"/>
          <a:ext cx="277177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14</xdr:row>
      <xdr:rowOff>95250</xdr:rowOff>
    </xdr:from>
    <xdr:to>
      <xdr:col>0</xdr:col>
      <xdr:colOff>2867025</xdr:colOff>
      <xdr:row>14</xdr:row>
      <xdr:rowOff>1762125</xdr:rowOff>
    </xdr:to>
    <xdr:pic>
      <xdr:nvPicPr>
        <xdr:cNvPr id="1038" name="Imagen 74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52400" y="23174325"/>
          <a:ext cx="27146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15</xdr:row>
      <xdr:rowOff>114300</xdr:rowOff>
    </xdr:from>
    <xdr:to>
      <xdr:col>0</xdr:col>
      <xdr:colOff>2800350</xdr:colOff>
      <xdr:row>15</xdr:row>
      <xdr:rowOff>1771650</xdr:rowOff>
    </xdr:to>
    <xdr:pic>
      <xdr:nvPicPr>
        <xdr:cNvPr id="1039" name="Imagen 75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52400" y="25165050"/>
          <a:ext cx="2647950" cy="1657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16</xdr:row>
      <xdr:rowOff>161925</xdr:rowOff>
    </xdr:from>
    <xdr:to>
      <xdr:col>0</xdr:col>
      <xdr:colOff>2857500</xdr:colOff>
      <xdr:row>16</xdr:row>
      <xdr:rowOff>1885950</xdr:rowOff>
    </xdr:to>
    <xdr:pic>
      <xdr:nvPicPr>
        <xdr:cNvPr id="1040" name="Imagen 76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6200" y="27117675"/>
          <a:ext cx="278130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17</xdr:row>
      <xdr:rowOff>104775</xdr:rowOff>
    </xdr:from>
    <xdr:to>
      <xdr:col>0</xdr:col>
      <xdr:colOff>2857500</xdr:colOff>
      <xdr:row>17</xdr:row>
      <xdr:rowOff>1800225</xdr:rowOff>
    </xdr:to>
    <xdr:pic>
      <xdr:nvPicPr>
        <xdr:cNvPr id="1041" name="Imagen 77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95250" y="29051250"/>
          <a:ext cx="2762250" cy="1695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18</xdr:row>
      <xdr:rowOff>114300</xdr:rowOff>
    </xdr:from>
    <xdr:to>
      <xdr:col>0</xdr:col>
      <xdr:colOff>2876550</xdr:colOff>
      <xdr:row>18</xdr:row>
      <xdr:rowOff>1476375</xdr:rowOff>
    </xdr:to>
    <xdr:pic>
      <xdr:nvPicPr>
        <xdr:cNvPr id="1042" name="Imagen 78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4775" y="30937200"/>
          <a:ext cx="2771775" cy="1362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95250</xdr:colOff>
      <xdr:row>19</xdr:row>
      <xdr:rowOff>104775</xdr:rowOff>
    </xdr:from>
    <xdr:to>
      <xdr:col>0</xdr:col>
      <xdr:colOff>2847975</xdr:colOff>
      <xdr:row>19</xdr:row>
      <xdr:rowOff>1419225</xdr:rowOff>
    </xdr:to>
    <xdr:pic>
      <xdr:nvPicPr>
        <xdr:cNvPr id="1043" name="Imagen 79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50" y="32508825"/>
          <a:ext cx="2752725" cy="1314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20</xdr:row>
      <xdr:rowOff>114300</xdr:rowOff>
    </xdr:from>
    <xdr:to>
      <xdr:col>0</xdr:col>
      <xdr:colOff>2809875</xdr:colOff>
      <xdr:row>20</xdr:row>
      <xdr:rowOff>1552575</xdr:rowOff>
    </xdr:to>
    <xdr:pic>
      <xdr:nvPicPr>
        <xdr:cNvPr id="1044" name="Imagen 80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23825" y="34080450"/>
          <a:ext cx="268605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21</xdr:row>
      <xdr:rowOff>85725</xdr:rowOff>
    </xdr:from>
    <xdr:to>
      <xdr:col>0</xdr:col>
      <xdr:colOff>2790825</xdr:colOff>
      <xdr:row>21</xdr:row>
      <xdr:rowOff>1752600</xdr:rowOff>
    </xdr:to>
    <xdr:pic>
      <xdr:nvPicPr>
        <xdr:cNvPr id="1045" name="Imagen 82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6200" y="35823525"/>
          <a:ext cx="2714625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228600</xdr:colOff>
      <xdr:row>22</xdr:row>
      <xdr:rowOff>57150</xdr:rowOff>
    </xdr:from>
    <xdr:to>
      <xdr:col>0</xdr:col>
      <xdr:colOff>2771775</xdr:colOff>
      <xdr:row>22</xdr:row>
      <xdr:rowOff>1847850</xdr:rowOff>
    </xdr:to>
    <xdr:pic>
      <xdr:nvPicPr>
        <xdr:cNvPr id="1046" name="Imagen 83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28600" y="37671375"/>
          <a:ext cx="2543175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23</xdr:row>
      <xdr:rowOff>114300</xdr:rowOff>
    </xdr:from>
    <xdr:to>
      <xdr:col>0</xdr:col>
      <xdr:colOff>2895600</xdr:colOff>
      <xdr:row>23</xdr:row>
      <xdr:rowOff>1866900</xdr:rowOff>
    </xdr:to>
    <xdr:pic>
      <xdr:nvPicPr>
        <xdr:cNvPr id="1047" name="Imagen 89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04775" y="39785925"/>
          <a:ext cx="2790825" cy="1752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24</xdr:row>
      <xdr:rowOff>114300</xdr:rowOff>
    </xdr:from>
    <xdr:to>
      <xdr:col>0</xdr:col>
      <xdr:colOff>2847975</xdr:colOff>
      <xdr:row>24</xdr:row>
      <xdr:rowOff>1733550</xdr:rowOff>
    </xdr:to>
    <xdr:pic>
      <xdr:nvPicPr>
        <xdr:cNvPr id="1048" name="Imagen 90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42875" y="41833800"/>
          <a:ext cx="27051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25</xdr:row>
      <xdr:rowOff>95250</xdr:rowOff>
    </xdr:from>
    <xdr:to>
      <xdr:col>0</xdr:col>
      <xdr:colOff>2828925</xdr:colOff>
      <xdr:row>25</xdr:row>
      <xdr:rowOff>1638300</xdr:rowOff>
    </xdr:to>
    <xdr:pic>
      <xdr:nvPicPr>
        <xdr:cNvPr id="1049" name="Imagen 91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43681650"/>
          <a:ext cx="2724150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</xdr:colOff>
      <xdr:row>54</xdr:row>
      <xdr:rowOff>95250</xdr:rowOff>
    </xdr:from>
    <xdr:to>
      <xdr:col>0</xdr:col>
      <xdr:colOff>2905125</xdr:colOff>
      <xdr:row>54</xdr:row>
      <xdr:rowOff>1628775</xdr:rowOff>
    </xdr:to>
    <xdr:pic>
      <xdr:nvPicPr>
        <xdr:cNvPr id="1050" name="Imagen 1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71450" y="95564325"/>
          <a:ext cx="273367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53</xdr:row>
      <xdr:rowOff>85725</xdr:rowOff>
    </xdr:from>
    <xdr:to>
      <xdr:col>0</xdr:col>
      <xdr:colOff>2809875</xdr:colOff>
      <xdr:row>53</xdr:row>
      <xdr:rowOff>1590675</xdr:rowOff>
    </xdr:to>
    <xdr:pic>
      <xdr:nvPicPr>
        <xdr:cNvPr id="1051" name="Imagen 2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0500" y="93849825"/>
          <a:ext cx="261937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52</xdr:row>
      <xdr:rowOff>123825</xdr:rowOff>
    </xdr:from>
    <xdr:to>
      <xdr:col>0</xdr:col>
      <xdr:colOff>2819400</xdr:colOff>
      <xdr:row>52</xdr:row>
      <xdr:rowOff>1809750</xdr:rowOff>
    </xdr:to>
    <xdr:pic>
      <xdr:nvPicPr>
        <xdr:cNvPr id="1052" name="Imagen 3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52400" y="91935300"/>
          <a:ext cx="266700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51</xdr:row>
      <xdr:rowOff>95250</xdr:rowOff>
    </xdr:from>
    <xdr:to>
      <xdr:col>0</xdr:col>
      <xdr:colOff>2857500</xdr:colOff>
      <xdr:row>51</xdr:row>
      <xdr:rowOff>1495425</xdr:rowOff>
    </xdr:to>
    <xdr:pic>
      <xdr:nvPicPr>
        <xdr:cNvPr id="1053" name="Imagen 4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6200" y="90268425"/>
          <a:ext cx="2781300" cy="1400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50</xdr:row>
      <xdr:rowOff>142875</xdr:rowOff>
    </xdr:from>
    <xdr:to>
      <xdr:col>0</xdr:col>
      <xdr:colOff>2838450</xdr:colOff>
      <xdr:row>50</xdr:row>
      <xdr:rowOff>1866900</xdr:rowOff>
    </xdr:to>
    <xdr:pic>
      <xdr:nvPicPr>
        <xdr:cNvPr id="1054" name="Imagen 5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6200" y="88363425"/>
          <a:ext cx="2762250" cy="1724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49</xdr:row>
      <xdr:rowOff>104775</xdr:rowOff>
    </xdr:from>
    <xdr:to>
      <xdr:col>0</xdr:col>
      <xdr:colOff>2867025</xdr:colOff>
      <xdr:row>49</xdr:row>
      <xdr:rowOff>1533525</xdr:rowOff>
    </xdr:to>
    <xdr:pic>
      <xdr:nvPicPr>
        <xdr:cNvPr id="1055" name="Imagen 6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85725" y="86629875"/>
          <a:ext cx="278130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48</xdr:row>
      <xdr:rowOff>142875</xdr:rowOff>
    </xdr:from>
    <xdr:to>
      <xdr:col>0</xdr:col>
      <xdr:colOff>2867025</xdr:colOff>
      <xdr:row>48</xdr:row>
      <xdr:rowOff>1495425</xdr:rowOff>
    </xdr:to>
    <xdr:pic>
      <xdr:nvPicPr>
        <xdr:cNvPr id="1056" name="Imagen 7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85725" y="85096350"/>
          <a:ext cx="2781300" cy="1352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47</xdr:row>
      <xdr:rowOff>66675</xdr:rowOff>
    </xdr:from>
    <xdr:to>
      <xdr:col>0</xdr:col>
      <xdr:colOff>2828925</xdr:colOff>
      <xdr:row>47</xdr:row>
      <xdr:rowOff>1371600</xdr:rowOff>
    </xdr:to>
    <xdr:pic>
      <xdr:nvPicPr>
        <xdr:cNvPr id="1057" name="Imagen 8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85725" y="83458050"/>
          <a:ext cx="2743200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46</xdr:row>
      <xdr:rowOff>114300</xdr:rowOff>
    </xdr:from>
    <xdr:to>
      <xdr:col>0</xdr:col>
      <xdr:colOff>2867025</xdr:colOff>
      <xdr:row>46</xdr:row>
      <xdr:rowOff>1581150</xdr:rowOff>
    </xdr:to>
    <xdr:pic>
      <xdr:nvPicPr>
        <xdr:cNvPr id="1058" name="Imagen 9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85725" y="81781650"/>
          <a:ext cx="27813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45</xdr:row>
      <xdr:rowOff>76200</xdr:rowOff>
    </xdr:from>
    <xdr:to>
      <xdr:col>0</xdr:col>
      <xdr:colOff>2867025</xdr:colOff>
      <xdr:row>45</xdr:row>
      <xdr:rowOff>1562100</xdr:rowOff>
    </xdr:to>
    <xdr:pic>
      <xdr:nvPicPr>
        <xdr:cNvPr id="1059" name="Imagen 10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6200" y="80019525"/>
          <a:ext cx="27908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44</xdr:row>
      <xdr:rowOff>76200</xdr:rowOff>
    </xdr:from>
    <xdr:to>
      <xdr:col>0</xdr:col>
      <xdr:colOff>2876550</xdr:colOff>
      <xdr:row>44</xdr:row>
      <xdr:rowOff>1781175</xdr:rowOff>
    </xdr:to>
    <xdr:pic>
      <xdr:nvPicPr>
        <xdr:cNvPr id="1060" name="Imagen 11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85725" y="78133575"/>
          <a:ext cx="2790825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43</xdr:row>
      <xdr:rowOff>95250</xdr:rowOff>
    </xdr:from>
    <xdr:to>
      <xdr:col>0</xdr:col>
      <xdr:colOff>2886075</xdr:colOff>
      <xdr:row>43</xdr:row>
      <xdr:rowOff>1771650</xdr:rowOff>
    </xdr:to>
    <xdr:pic>
      <xdr:nvPicPr>
        <xdr:cNvPr id="1061" name="Imagen 12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42875" y="76247625"/>
          <a:ext cx="274320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66675</xdr:colOff>
      <xdr:row>42</xdr:row>
      <xdr:rowOff>123825</xdr:rowOff>
    </xdr:from>
    <xdr:to>
      <xdr:col>0</xdr:col>
      <xdr:colOff>2876550</xdr:colOff>
      <xdr:row>42</xdr:row>
      <xdr:rowOff>2047875</xdr:rowOff>
    </xdr:to>
    <xdr:pic>
      <xdr:nvPicPr>
        <xdr:cNvPr id="1062" name="Imagen 14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6675" y="74075925"/>
          <a:ext cx="2809875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41</xdr:row>
      <xdr:rowOff>95250</xdr:rowOff>
    </xdr:from>
    <xdr:to>
      <xdr:col>0</xdr:col>
      <xdr:colOff>2809875</xdr:colOff>
      <xdr:row>41</xdr:row>
      <xdr:rowOff>1781175</xdr:rowOff>
    </xdr:to>
    <xdr:pic>
      <xdr:nvPicPr>
        <xdr:cNvPr id="1063" name="Imagen 15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33350" y="72132825"/>
          <a:ext cx="2676525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40</xdr:row>
      <xdr:rowOff>171450</xdr:rowOff>
    </xdr:from>
    <xdr:to>
      <xdr:col>0</xdr:col>
      <xdr:colOff>2838450</xdr:colOff>
      <xdr:row>40</xdr:row>
      <xdr:rowOff>1495425</xdr:rowOff>
    </xdr:to>
    <xdr:pic>
      <xdr:nvPicPr>
        <xdr:cNvPr id="1064" name="Imagen 16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85725" y="70513575"/>
          <a:ext cx="27527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39</xdr:row>
      <xdr:rowOff>85725</xdr:rowOff>
    </xdr:from>
    <xdr:to>
      <xdr:col>0</xdr:col>
      <xdr:colOff>2876550</xdr:colOff>
      <xdr:row>39</xdr:row>
      <xdr:rowOff>1495425</xdr:rowOff>
    </xdr:to>
    <xdr:pic>
      <xdr:nvPicPr>
        <xdr:cNvPr id="1065" name="Imagen 17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85725" y="68799075"/>
          <a:ext cx="27908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38</xdr:row>
      <xdr:rowOff>95250</xdr:rowOff>
    </xdr:from>
    <xdr:to>
      <xdr:col>0</xdr:col>
      <xdr:colOff>2800350</xdr:colOff>
      <xdr:row>38</xdr:row>
      <xdr:rowOff>1419225</xdr:rowOff>
    </xdr:to>
    <xdr:pic>
      <xdr:nvPicPr>
        <xdr:cNvPr id="1066" name="Imagen 18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85725" y="67265550"/>
          <a:ext cx="2714625" cy="1323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</xdr:colOff>
      <xdr:row>37</xdr:row>
      <xdr:rowOff>133350</xdr:rowOff>
    </xdr:from>
    <xdr:to>
      <xdr:col>0</xdr:col>
      <xdr:colOff>2847975</xdr:colOff>
      <xdr:row>37</xdr:row>
      <xdr:rowOff>1504950</xdr:rowOff>
    </xdr:to>
    <xdr:pic>
      <xdr:nvPicPr>
        <xdr:cNvPr id="1067" name="Imagen 19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52400" y="65722500"/>
          <a:ext cx="2695575" cy="1371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26</xdr:row>
      <xdr:rowOff>85725</xdr:rowOff>
    </xdr:from>
    <xdr:to>
      <xdr:col>0</xdr:col>
      <xdr:colOff>2867025</xdr:colOff>
      <xdr:row>26</xdr:row>
      <xdr:rowOff>1590675</xdr:rowOff>
    </xdr:to>
    <xdr:pic>
      <xdr:nvPicPr>
        <xdr:cNvPr id="1068" name="Imagen 20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6200" y="45405675"/>
          <a:ext cx="2790825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85725</xdr:colOff>
      <xdr:row>27</xdr:row>
      <xdr:rowOff>85725</xdr:rowOff>
    </xdr:from>
    <xdr:to>
      <xdr:col>0</xdr:col>
      <xdr:colOff>2876550</xdr:colOff>
      <xdr:row>27</xdr:row>
      <xdr:rowOff>1562100</xdr:rowOff>
    </xdr:to>
    <xdr:pic>
      <xdr:nvPicPr>
        <xdr:cNvPr id="1069" name="Imagen 21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85725" y="47148750"/>
          <a:ext cx="2790825" cy="1476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</xdr:colOff>
      <xdr:row>28</xdr:row>
      <xdr:rowOff>142875</xdr:rowOff>
    </xdr:from>
    <xdr:to>
      <xdr:col>0</xdr:col>
      <xdr:colOff>2781300</xdr:colOff>
      <xdr:row>28</xdr:row>
      <xdr:rowOff>1847850</xdr:rowOff>
    </xdr:to>
    <xdr:pic>
      <xdr:nvPicPr>
        <xdr:cNvPr id="1070" name="Imagen 22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3350" y="48987075"/>
          <a:ext cx="264795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29</xdr:row>
      <xdr:rowOff>142875</xdr:rowOff>
    </xdr:from>
    <xdr:to>
      <xdr:col>0</xdr:col>
      <xdr:colOff>2895600</xdr:colOff>
      <xdr:row>29</xdr:row>
      <xdr:rowOff>1857375</xdr:rowOff>
    </xdr:to>
    <xdr:pic>
      <xdr:nvPicPr>
        <xdr:cNvPr id="1071" name="Imagen 23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4775" y="50996850"/>
          <a:ext cx="2790825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30</xdr:row>
      <xdr:rowOff>76200</xdr:rowOff>
    </xdr:from>
    <xdr:to>
      <xdr:col>0</xdr:col>
      <xdr:colOff>2847975</xdr:colOff>
      <xdr:row>30</xdr:row>
      <xdr:rowOff>1685925</xdr:rowOff>
    </xdr:to>
    <xdr:pic>
      <xdr:nvPicPr>
        <xdr:cNvPr id="1072" name="Imagen 24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14300" y="52930425"/>
          <a:ext cx="2733675" cy="1609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</xdr:colOff>
      <xdr:row>31</xdr:row>
      <xdr:rowOff>85725</xdr:rowOff>
    </xdr:from>
    <xdr:to>
      <xdr:col>0</xdr:col>
      <xdr:colOff>2847975</xdr:colOff>
      <xdr:row>31</xdr:row>
      <xdr:rowOff>1685925</xdr:rowOff>
    </xdr:to>
    <xdr:pic>
      <xdr:nvPicPr>
        <xdr:cNvPr id="1073" name="Imagen 26"/>
        <xdr:cNvPicPr>
          <a:picLocks noChangeAspect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42875" y="54835425"/>
          <a:ext cx="27051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32</xdr:row>
      <xdr:rowOff>66675</xdr:rowOff>
    </xdr:from>
    <xdr:to>
      <xdr:col>0</xdr:col>
      <xdr:colOff>2838450</xdr:colOff>
      <xdr:row>32</xdr:row>
      <xdr:rowOff>1695450</xdr:rowOff>
    </xdr:to>
    <xdr:pic>
      <xdr:nvPicPr>
        <xdr:cNvPr id="1074" name="Imagen 27"/>
        <xdr:cNvPicPr>
          <a:picLocks noChangeAspect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0500" y="56559450"/>
          <a:ext cx="2647950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</xdr:colOff>
      <xdr:row>33</xdr:row>
      <xdr:rowOff>85725</xdr:rowOff>
    </xdr:from>
    <xdr:to>
      <xdr:col>0</xdr:col>
      <xdr:colOff>2800350</xdr:colOff>
      <xdr:row>33</xdr:row>
      <xdr:rowOff>1619250</xdr:rowOff>
    </xdr:to>
    <xdr:pic>
      <xdr:nvPicPr>
        <xdr:cNvPr id="1075" name="Imagen 28"/>
        <xdr:cNvPicPr>
          <a:picLocks noChangeAspect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3825" y="58464450"/>
          <a:ext cx="2676525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34</xdr:row>
      <xdr:rowOff>95250</xdr:rowOff>
    </xdr:from>
    <xdr:to>
      <xdr:col>0</xdr:col>
      <xdr:colOff>2819400</xdr:colOff>
      <xdr:row>34</xdr:row>
      <xdr:rowOff>1695450</xdr:rowOff>
    </xdr:to>
    <xdr:pic>
      <xdr:nvPicPr>
        <xdr:cNvPr id="1076" name="Imagen 29"/>
        <xdr:cNvPicPr>
          <a:picLocks noChangeAspect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6200" y="60178950"/>
          <a:ext cx="2743200" cy="1600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35</xdr:row>
      <xdr:rowOff>114300</xdr:rowOff>
    </xdr:from>
    <xdr:to>
      <xdr:col>0</xdr:col>
      <xdr:colOff>2800350</xdr:colOff>
      <xdr:row>35</xdr:row>
      <xdr:rowOff>1752600</xdr:rowOff>
    </xdr:to>
    <xdr:pic>
      <xdr:nvPicPr>
        <xdr:cNvPr id="1077" name="Imagen 30"/>
        <xdr:cNvPicPr>
          <a:picLocks noChangeAspect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14300" y="62045850"/>
          <a:ext cx="268605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</xdr:colOff>
      <xdr:row>36</xdr:row>
      <xdr:rowOff>104775</xdr:rowOff>
    </xdr:from>
    <xdr:to>
      <xdr:col>0</xdr:col>
      <xdr:colOff>2819400</xdr:colOff>
      <xdr:row>36</xdr:row>
      <xdr:rowOff>1609725</xdr:rowOff>
    </xdr:to>
    <xdr:pic>
      <xdr:nvPicPr>
        <xdr:cNvPr id="1078" name="Imagen 31"/>
        <xdr:cNvPicPr>
          <a:picLocks noChangeAspect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14300" y="63922275"/>
          <a:ext cx="27051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6"/>
  <sheetViews>
    <sheetView tabSelected="1" workbookViewId="0">
      <pane ySplit="1" topLeftCell="A2" activePane="bottomLeft" state="frozen"/>
      <selection pane="bottomLeft" activeCell="P1" sqref="P1:P1048576"/>
    </sheetView>
  </sheetViews>
  <sheetFormatPr defaultRowHeight="14.45" customHeight="1" x14ac:dyDescent="0.25"/>
  <cols>
    <col min="1" max="1" width="44.28515625" style="2" customWidth="1"/>
    <col min="2" max="2" width="11.7109375" style="2" bestFit="1" customWidth="1"/>
    <col min="3" max="3" width="41.85546875" style="2" bestFit="1" customWidth="1"/>
    <col min="4" max="14" width="4.7109375" style="2" customWidth="1"/>
    <col min="15" max="15" width="9.7109375" style="2" customWidth="1"/>
    <col min="16" max="16" width="8.85546875" style="2" customWidth="1"/>
    <col min="17" max="17" width="12.42578125" style="2" customWidth="1"/>
    <col min="18" max="28" width="5.5703125" style="2" customWidth="1"/>
    <col min="29" max="29" width="9.140625" style="2"/>
    <col min="30" max="31" width="13.28515625" style="2" customWidth="1"/>
    <col min="32" max="16384" width="9.140625" style="2"/>
  </cols>
  <sheetData>
    <row r="1" spans="1:31" ht="23.25" customHeight="1" x14ac:dyDescent="0.25">
      <c r="A1" s="4" t="s">
        <v>113</v>
      </c>
      <c r="B1" s="4" t="s">
        <v>55</v>
      </c>
      <c r="C1" s="4" t="s">
        <v>56</v>
      </c>
      <c r="D1" s="4">
        <v>36</v>
      </c>
      <c r="E1" s="4">
        <v>37</v>
      </c>
      <c r="F1" s="4">
        <v>38</v>
      </c>
      <c r="G1" s="4">
        <v>39</v>
      </c>
      <c r="H1" s="4">
        <v>40</v>
      </c>
      <c r="I1" s="4">
        <v>41</v>
      </c>
      <c r="J1" s="4">
        <v>42</v>
      </c>
      <c r="K1" s="4">
        <v>43</v>
      </c>
      <c r="L1" s="4">
        <v>44</v>
      </c>
      <c r="M1" s="4">
        <v>45</v>
      </c>
      <c r="N1" s="4">
        <v>46</v>
      </c>
      <c r="O1" s="5" t="s">
        <v>57</v>
      </c>
      <c r="P1" s="5" t="s">
        <v>0</v>
      </c>
      <c r="Q1" s="4" t="s">
        <v>115</v>
      </c>
      <c r="R1" s="13">
        <v>36</v>
      </c>
      <c r="S1" s="13">
        <v>37</v>
      </c>
      <c r="T1" s="13">
        <v>38</v>
      </c>
      <c r="U1" s="13">
        <v>39</v>
      </c>
      <c r="V1" s="13">
        <v>40</v>
      </c>
      <c r="W1" s="13">
        <v>41</v>
      </c>
      <c r="X1" s="13">
        <v>42</v>
      </c>
      <c r="Y1" s="13">
        <v>43</v>
      </c>
      <c r="Z1" s="13">
        <v>44</v>
      </c>
      <c r="AA1" s="13">
        <v>45</v>
      </c>
      <c r="AB1" s="13">
        <v>46</v>
      </c>
      <c r="AC1" s="14" t="s">
        <v>57</v>
      </c>
      <c r="AD1" s="14" t="s">
        <v>116</v>
      </c>
      <c r="AE1" s="14" t="s">
        <v>115</v>
      </c>
    </row>
    <row r="2" spans="1:31" ht="128.25" customHeight="1" x14ac:dyDescent="0.25">
      <c r="A2" s="3"/>
      <c r="B2" s="1" t="s">
        <v>60</v>
      </c>
      <c r="C2" s="1" t="s">
        <v>1</v>
      </c>
      <c r="D2" s="6"/>
      <c r="E2" s="6"/>
      <c r="F2" s="6"/>
      <c r="G2" s="6"/>
      <c r="H2" s="6">
        <v>19</v>
      </c>
      <c r="I2" s="6">
        <v>25</v>
      </c>
      <c r="J2" s="6">
        <v>22</v>
      </c>
      <c r="K2" s="6">
        <v>16</v>
      </c>
      <c r="L2" s="6">
        <v>13</v>
      </c>
      <c r="M2" s="6"/>
      <c r="N2" s="6"/>
      <c r="O2" s="7">
        <f>SUM(D2:N2)</f>
        <v>95</v>
      </c>
      <c r="P2" s="1" t="s">
        <v>58</v>
      </c>
      <c r="Q2" s="15">
        <v>109.95</v>
      </c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>
        <f t="shared" ref="AC2:AC37" si="0">AB2+AA2+Z2+Y2+X2+W2+V2+U2+T2+S2+R2</f>
        <v>0</v>
      </c>
      <c r="AD2" s="10" t="e">
        <f>AC2*#REF!</f>
        <v>#REF!</v>
      </c>
      <c r="AE2" s="10">
        <f>Q2*AC2</f>
        <v>0</v>
      </c>
    </row>
    <row r="3" spans="1:31" ht="120.75" customHeight="1" x14ac:dyDescent="0.25">
      <c r="A3" s="3"/>
      <c r="B3" s="1" t="s">
        <v>61</v>
      </c>
      <c r="C3" s="1" t="s">
        <v>2</v>
      </c>
      <c r="D3" s="6"/>
      <c r="E3" s="6"/>
      <c r="F3" s="6"/>
      <c r="G3" s="6"/>
      <c r="H3" s="6"/>
      <c r="I3" s="6"/>
      <c r="J3" s="6">
        <v>7</v>
      </c>
      <c r="K3" s="6">
        <v>9</v>
      </c>
      <c r="L3" s="6">
        <v>9</v>
      </c>
      <c r="M3" s="6">
        <v>6</v>
      </c>
      <c r="N3" s="6"/>
      <c r="O3" s="7">
        <f t="shared" ref="O3:O45" si="1">SUM(D3:N3)</f>
        <v>31</v>
      </c>
      <c r="P3" s="1" t="s">
        <v>58</v>
      </c>
      <c r="Q3" s="15">
        <v>139.94999999999999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>
        <f t="shared" si="0"/>
        <v>0</v>
      </c>
      <c r="AD3" s="10" t="e">
        <f>AC3*#REF!</f>
        <v>#REF!</v>
      </c>
      <c r="AE3" s="10">
        <f t="shared" ref="AE3:AE55" si="2">Q3*AC3</f>
        <v>0</v>
      </c>
    </row>
    <row r="4" spans="1:31" ht="141.75" customHeight="1" x14ac:dyDescent="0.25">
      <c r="A4" s="3"/>
      <c r="B4" s="1" t="s">
        <v>62</v>
      </c>
      <c r="C4" s="1" t="s">
        <v>3</v>
      </c>
      <c r="D4" s="6"/>
      <c r="E4" s="6"/>
      <c r="F4" s="6"/>
      <c r="G4" s="6"/>
      <c r="H4" s="6">
        <v>26</v>
      </c>
      <c r="I4" s="6">
        <v>38</v>
      </c>
      <c r="J4" s="6">
        <v>32</v>
      </c>
      <c r="K4" s="6">
        <v>20</v>
      </c>
      <c r="L4" s="6">
        <v>18</v>
      </c>
      <c r="M4" s="6">
        <v>26</v>
      </c>
      <c r="N4" s="6"/>
      <c r="O4" s="7">
        <f t="shared" si="1"/>
        <v>160</v>
      </c>
      <c r="P4" s="1" t="s">
        <v>58</v>
      </c>
      <c r="Q4" s="15">
        <v>109.95</v>
      </c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>
        <f t="shared" si="0"/>
        <v>0</v>
      </c>
      <c r="AD4" s="10" t="e">
        <f>AC4*#REF!</f>
        <v>#REF!</v>
      </c>
      <c r="AE4" s="10">
        <f t="shared" si="2"/>
        <v>0</v>
      </c>
    </row>
    <row r="5" spans="1:31" ht="147.75" customHeight="1" x14ac:dyDescent="0.25">
      <c r="A5" s="3"/>
      <c r="B5" s="1" t="s">
        <v>4</v>
      </c>
      <c r="C5" s="1" t="s">
        <v>5</v>
      </c>
      <c r="D5" s="6">
        <v>4</v>
      </c>
      <c r="E5" s="6">
        <v>9</v>
      </c>
      <c r="F5" s="6">
        <v>13</v>
      </c>
      <c r="G5" s="6">
        <v>23</v>
      </c>
      <c r="H5" s="6">
        <v>7</v>
      </c>
      <c r="I5" s="6">
        <v>6</v>
      </c>
      <c r="J5" s="6"/>
      <c r="K5" s="6"/>
      <c r="L5" s="6"/>
      <c r="M5" s="6"/>
      <c r="N5" s="6"/>
      <c r="O5" s="7">
        <f t="shared" si="1"/>
        <v>62</v>
      </c>
      <c r="P5" s="1" t="s">
        <v>59</v>
      </c>
      <c r="Q5" s="15">
        <v>99.95</v>
      </c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>
        <f t="shared" si="0"/>
        <v>0</v>
      </c>
      <c r="AD5" s="10" t="e">
        <f>AC5*#REF!</f>
        <v>#REF!</v>
      </c>
      <c r="AE5" s="10">
        <f t="shared" si="2"/>
        <v>0</v>
      </c>
    </row>
    <row r="6" spans="1:31" ht="141" customHeight="1" x14ac:dyDescent="0.25">
      <c r="A6" s="3"/>
      <c r="B6" s="1" t="s">
        <v>63</v>
      </c>
      <c r="C6" s="1" t="s">
        <v>6</v>
      </c>
      <c r="D6" s="6">
        <v>30</v>
      </c>
      <c r="E6" s="6">
        <v>58</v>
      </c>
      <c r="F6" s="6">
        <v>64</v>
      </c>
      <c r="G6" s="6">
        <v>58</v>
      </c>
      <c r="H6" s="6">
        <v>42</v>
      </c>
      <c r="I6" s="6">
        <v>18</v>
      </c>
      <c r="J6" s="6">
        <v>4</v>
      </c>
      <c r="K6" s="6"/>
      <c r="L6" s="6"/>
      <c r="M6" s="6"/>
      <c r="N6" s="6"/>
      <c r="O6" s="7">
        <f t="shared" si="1"/>
        <v>274</v>
      </c>
      <c r="P6" s="1" t="s">
        <v>59</v>
      </c>
      <c r="Q6" s="15">
        <v>99.95</v>
      </c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>
        <f t="shared" si="0"/>
        <v>0</v>
      </c>
      <c r="AD6" s="10" t="e">
        <f>AC6*#REF!</f>
        <v>#REF!</v>
      </c>
      <c r="AE6" s="10">
        <f t="shared" si="2"/>
        <v>0</v>
      </c>
    </row>
    <row r="7" spans="1:31" ht="138" customHeight="1" x14ac:dyDescent="0.25">
      <c r="A7" s="3"/>
      <c r="B7" s="1" t="s">
        <v>64</v>
      </c>
      <c r="C7" s="1" t="s">
        <v>7</v>
      </c>
      <c r="D7" s="6"/>
      <c r="E7" s="6"/>
      <c r="F7" s="6"/>
      <c r="G7" s="6"/>
      <c r="H7" s="6"/>
      <c r="I7" s="6">
        <v>6</v>
      </c>
      <c r="J7" s="6">
        <v>13</v>
      </c>
      <c r="K7" s="6">
        <v>13</v>
      </c>
      <c r="L7" s="6">
        <v>12</v>
      </c>
      <c r="M7" s="6">
        <v>6</v>
      </c>
      <c r="N7" s="6"/>
      <c r="O7" s="7">
        <f t="shared" si="1"/>
        <v>50</v>
      </c>
      <c r="P7" s="1" t="s">
        <v>58</v>
      </c>
      <c r="Q7" s="15">
        <v>99.946000000000012</v>
      </c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>
        <f t="shared" si="0"/>
        <v>0</v>
      </c>
      <c r="AD7" s="10" t="e">
        <f>AC7*#REF!</f>
        <v>#REF!</v>
      </c>
      <c r="AE7" s="10">
        <f t="shared" si="2"/>
        <v>0</v>
      </c>
    </row>
    <row r="8" spans="1:31" ht="149.25" customHeight="1" x14ac:dyDescent="0.25">
      <c r="A8" s="3"/>
      <c r="B8" s="1" t="s">
        <v>65</v>
      </c>
      <c r="C8" s="1" t="s">
        <v>8</v>
      </c>
      <c r="D8" s="6"/>
      <c r="E8" s="6"/>
      <c r="F8" s="6"/>
      <c r="G8" s="6"/>
      <c r="H8" s="6">
        <v>7</v>
      </c>
      <c r="I8" s="6">
        <v>5</v>
      </c>
      <c r="J8" s="6">
        <v>8</v>
      </c>
      <c r="K8" s="6">
        <v>6</v>
      </c>
      <c r="L8" s="6">
        <v>7</v>
      </c>
      <c r="M8" s="6">
        <v>5</v>
      </c>
      <c r="N8" s="6"/>
      <c r="O8" s="7">
        <f t="shared" si="1"/>
        <v>38</v>
      </c>
      <c r="P8" s="1" t="s">
        <v>58</v>
      </c>
      <c r="Q8" s="15">
        <v>99.946000000000012</v>
      </c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>
        <f t="shared" si="0"/>
        <v>0</v>
      </c>
      <c r="AD8" s="10" t="e">
        <f>AC8*#REF!</f>
        <v>#REF!</v>
      </c>
      <c r="AE8" s="10">
        <f t="shared" si="2"/>
        <v>0</v>
      </c>
    </row>
    <row r="9" spans="1:31" ht="121.5" customHeight="1" x14ac:dyDescent="0.25">
      <c r="A9" s="3"/>
      <c r="B9" s="1" t="s">
        <v>66</v>
      </c>
      <c r="C9" s="1" t="s">
        <v>9</v>
      </c>
      <c r="D9" s="6"/>
      <c r="E9" s="6"/>
      <c r="F9" s="6"/>
      <c r="G9" s="6"/>
      <c r="H9" s="6">
        <v>14</v>
      </c>
      <c r="I9" s="6">
        <v>22</v>
      </c>
      <c r="J9" s="6">
        <v>19</v>
      </c>
      <c r="K9" s="6">
        <v>15</v>
      </c>
      <c r="L9" s="6">
        <v>11</v>
      </c>
      <c r="M9" s="6">
        <v>7</v>
      </c>
      <c r="N9" s="6"/>
      <c r="O9" s="7">
        <f t="shared" si="1"/>
        <v>88</v>
      </c>
      <c r="P9" s="1" t="s">
        <v>58</v>
      </c>
      <c r="Q9" s="15">
        <v>109.956</v>
      </c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>
        <f t="shared" si="0"/>
        <v>0</v>
      </c>
      <c r="AD9" s="10" t="e">
        <f>AC9*#REF!</f>
        <v>#REF!</v>
      </c>
      <c r="AE9" s="10">
        <f t="shared" si="2"/>
        <v>0</v>
      </c>
    </row>
    <row r="10" spans="1:31" ht="160.5" customHeight="1" x14ac:dyDescent="0.25">
      <c r="A10" s="3"/>
      <c r="B10" s="1" t="s">
        <v>67</v>
      </c>
      <c r="C10" s="1" t="s">
        <v>10</v>
      </c>
      <c r="D10" s="6"/>
      <c r="E10" s="6"/>
      <c r="F10" s="6"/>
      <c r="G10" s="6"/>
      <c r="H10" s="6">
        <v>17</v>
      </c>
      <c r="I10" s="6">
        <v>24</v>
      </c>
      <c r="J10" s="6">
        <v>19</v>
      </c>
      <c r="K10" s="6">
        <v>15</v>
      </c>
      <c r="L10" s="6">
        <v>9</v>
      </c>
      <c r="M10" s="6"/>
      <c r="N10" s="6"/>
      <c r="O10" s="7">
        <f t="shared" si="1"/>
        <v>84</v>
      </c>
      <c r="P10" s="1" t="s">
        <v>58</v>
      </c>
      <c r="Q10" s="15">
        <v>109.956</v>
      </c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>
        <f t="shared" si="0"/>
        <v>0</v>
      </c>
      <c r="AD10" s="10" t="e">
        <f>AC10*#REF!</f>
        <v>#REF!</v>
      </c>
      <c r="AE10" s="10">
        <f t="shared" si="2"/>
        <v>0</v>
      </c>
    </row>
    <row r="11" spans="1:31" ht="128.25" customHeight="1" x14ac:dyDescent="0.25">
      <c r="A11" s="3"/>
      <c r="B11" s="1" t="s">
        <v>68</v>
      </c>
      <c r="C11" s="1" t="s">
        <v>11</v>
      </c>
      <c r="D11" s="6"/>
      <c r="E11" s="6"/>
      <c r="F11" s="6"/>
      <c r="G11" s="6"/>
      <c r="H11" s="6">
        <v>2</v>
      </c>
      <c r="I11" s="6">
        <v>5</v>
      </c>
      <c r="J11" s="6">
        <v>8</v>
      </c>
      <c r="K11" s="6">
        <v>8</v>
      </c>
      <c r="L11" s="6">
        <v>5</v>
      </c>
      <c r="M11" s="6">
        <v>3</v>
      </c>
      <c r="N11" s="6"/>
      <c r="O11" s="7">
        <f t="shared" si="1"/>
        <v>31</v>
      </c>
      <c r="P11" s="1" t="s">
        <v>58</v>
      </c>
      <c r="Q11" s="15">
        <v>99.946000000000012</v>
      </c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>
        <f t="shared" si="0"/>
        <v>0</v>
      </c>
      <c r="AD11" s="10" t="e">
        <f>AC11*#REF!</f>
        <v>#REF!</v>
      </c>
      <c r="AE11" s="10">
        <f t="shared" si="2"/>
        <v>0</v>
      </c>
    </row>
    <row r="12" spans="1:31" ht="149.25" customHeight="1" x14ac:dyDescent="0.25">
      <c r="A12" s="3"/>
      <c r="B12" s="1" t="s">
        <v>69</v>
      </c>
      <c r="C12" s="1" t="s">
        <v>12</v>
      </c>
      <c r="D12" s="6"/>
      <c r="E12" s="6"/>
      <c r="F12" s="6"/>
      <c r="G12" s="6"/>
      <c r="H12" s="6">
        <v>26</v>
      </c>
      <c r="I12" s="6">
        <v>42</v>
      </c>
      <c r="J12" s="6">
        <v>46</v>
      </c>
      <c r="K12" s="6">
        <v>32</v>
      </c>
      <c r="L12" s="6">
        <v>22</v>
      </c>
      <c r="M12" s="6"/>
      <c r="N12" s="6"/>
      <c r="O12" s="7">
        <f t="shared" si="1"/>
        <v>168</v>
      </c>
      <c r="P12" s="1" t="s">
        <v>58</v>
      </c>
      <c r="Q12" s="15">
        <v>99.946000000000012</v>
      </c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>
        <f t="shared" si="0"/>
        <v>0</v>
      </c>
      <c r="AD12" s="10" t="e">
        <f>AC12*#REF!</f>
        <v>#REF!</v>
      </c>
      <c r="AE12" s="10">
        <f t="shared" si="2"/>
        <v>0</v>
      </c>
    </row>
    <row r="13" spans="1:31" ht="144.75" customHeight="1" x14ac:dyDescent="0.25">
      <c r="A13" s="3"/>
      <c r="B13" s="1" t="s">
        <v>70</v>
      </c>
      <c r="C13" s="1" t="s">
        <v>13</v>
      </c>
      <c r="D13" s="6"/>
      <c r="E13" s="6"/>
      <c r="F13" s="6"/>
      <c r="G13" s="6"/>
      <c r="H13" s="6">
        <v>4</v>
      </c>
      <c r="I13" s="6">
        <v>10</v>
      </c>
      <c r="J13" s="6">
        <v>16</v>
      </c>
      <c r="K13" s="6">
        <v>16</v>
      </c>
      <c r="L13" s="6">
        <v>12</v>
      </c>
      <c r="M13" s="6">
        <v>6</v>
      </c>
      <c r="N13" s="6"/>
      <c r="O13" s="7">
        <f t="shared" si="1"/>
        <v>64</v>
      </c>
      <c r="P13" s="1" t="s">
        <v>58</v>
      </c>
      <c r="Q13" s="15">
        <v>99.946000000000012</v>
      </c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>
        <f t="shared" si="0"/>
        <v>0</v>
      </c>
      <c r="AD13" s="10" t="e">
        <f>AC13*#REF!</f>
        <v>#REF!</v>
      </c>
      <c r="AE13" s="10">
        <f t="shared" si="2"/>
        <v>0</v>
      </c>
    </row>
    <row r="14" spans="1:31" ht="123" customHeight="1" x14ac:dyDescent="0.25">
      <c r="A14" s="3"/>
      <c r="B14" s="1" t="s">
        <v>71</v>
      </c>
      <c r="C14" s="1" t="s">
        <v>14</v>
      </c>
      <c r="D14" s="6"/>
      <c r="E14" s="6"/>
      <c r="F14" s="6"/>
      <c r="G14" s="6"/>
      <c r="H14" s="6">
        <v>3</v>
      </c>
      <c r="I14" s="6">
        <v>6</v>
      </c>
      <c r="J14" s="6">
        <v>9</v>
      </c>
      <c r="K14" s="6">
        <v>9</v>
      </c>
      <c r="L14" s="6">
        <v>6</v>
      </c>
      <c r="M14" s="6">
        <v>3</v>
      </c>
      <c r="N14" s="6"/>
      <c r="O14" s="7">
        <f t="shared" si="1"/>
        <v>36</v>
      </c>
      <c r="P14" s="1" t="s">
        <v>58</v>
      </c>
      <c r="Q14" s="15">
        <v>109.956</v>
      </c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>
        <f t="shared" si="0"/>
        <v>0</v>
      </c>
      <c r="AD14" s="10" t="e">
        <f>AC14*#REF!</f>
        <v>#REF!</v>
      </c>
      <c r="AE14" s="10">
        <f t="shared" si="2"/>
        <v>0</v>
      </c>
    </row>
    <row r="15" spans="1:31" ht="155.25" customHeight="1" x14ac:dyDescent="0.25">
      <c r="A15" s="3"/>
      <c r="B15" s="1" t="s">
        <v>72</v>
      </c>
      <c r="C15" s="1" t="s">
        <v>15</v>
      </c>
      <c r="D15" s="6"/>
      <c r="E15" s="6"/>
      <c r="F15" s="6"/>
      <c r="G15" s="6"/>
      <c r="H15" s="6">
        <v>13</v>
      </c>
      <c r="I15" s="6">
        <v>13</v>
      </c>
      <c r="J15" s="6">
        <v>16</v>
      </c>
      <c r="K15" s="6">
        <v>26</v>
      </c>
      <c r="L15" s="6">
        <v>13</v>
      </c>
      <c r="M15" s="6">
        <v>7</v>
      </c>
      <c r="N15" s="6"/>
      <c r="O15" s="7">
        <f t="shared" si="1"/>
        <v>88</v>
      </c>
      <c r="P15" s="1" t="s">
        <v>58</v>
      </c>
      <c r="Q15" s="15">
        <v>29.942</v>
      </c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>
        <f t="shared" si="0"/>
        <v>0</v>
      </c>
      <c r="AD15" s="10" t="e">
        <f>AC15*#REF!</f>
        <v>#REF!</v>
      </c>
      <c r="AE15" s="10">
        <f t="shared" si="2"/>
        <v>0</v>
      </c>
    </row>
    <row r="16" spans="1:31" ht="150" customHeight="1" x14ac:dyDescent="0.25">
      <c r="A16" s="3"/>
      <c r="B16" s="1" t="s">
        <v>73</v>
      </c>
      <c r="C16" s="1" t="s">
        <v>16</v>
      </c>
      <c r="D16" s="6"/>
      <c r="E16" s="6"/>
      <c r="F16" s="6"/>
      <c r="G16" s="6"/>
      <c r="H16" s="6">
        <v>20</v>
      </c>
      <c r="I16" s="6">
        <v>19</v>
      </c>
      <c r="J16" s="6">
        <v>23</v>
      </c>
      <c r="K16" s="6">
        <v>16</v>
      </c>
      <c r="L16" s="6">
        <v>12</v>
      </c>
      <c r="M16" s="6">
        <v>6</v>
      </c>
      <c r="N16" s="6"/>
      <c r="O16" s="7">
        <f t="shared" si="1"/>
        <v>96</v>
      </c>
      <c r="P16" s="1" t="s">
        <v>58</v>
      </c>
      <c r="Q16" s="15">
        <v>29.942</v>
      </c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>
        <f t="shared" si="0"/>
        <v>0</v>
      </c>
      <c r="AD16" s="10" t="e">
        <f>AC16*#REF!</f>
        <v>#REF!</v>
      </c>
      <c r="AE16" s="10">
        <f t="shared" si="2"/>
        <v>0</v>
      </c>
    </row>
    <row r="17" spans="1:31" ht="156.75" customHeight="1" x14ac:dyDescent="0.25">
      <c r="A17" s="3"/>
      <c r="B17" s="1" t="s">
        <v>74</v>
      </c>
      <c r="C17" s="1" t="s">
        <v>17</v>
      </c>
      <c r="D17" s="6">
        <v>15</v>
      </c>
      <c r="E17" s="6">
        <v>18</v>
      </c>
      <c r="F17" s="6">
        <v>22</v>
      </c>
      <c r="G17" s="6">
        <v>8</v>
      </c>
      <c r="H17" s="6">
        <v>5</v>
      </c>
      <c r="I17" s="6">
        <v>4</v>
      </c>
      <c r="J17" s="6"/>
      <c r="K17" s="6"/>
      <c r="L17" s="6"/>
      <c r="M17" s="6"/>
      <c r="N17" s="6"/>
      <c r="O17" s="7">
        <f t="shared" si="1"/>
        <v>72</v>
      </c>
      <c r="P17" s="1" t="s">
        <v>59</v>
      </c>
      <c r="Q17" s="15">
        <v>109.956</v>
      </c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>
        <f t="shared" si="0"/>
        <v>0</v>
      </c>
      <c r="AD17" s="10" t="e">
        <f>AC17*#REF!</f>
        <v>#REF!</v>
      </c>
      <c r="AE17" s="10">
        <f t="shared" si="2"/>
        <v>0</v>
      </c>
    </row>
    <row r="18" spans="1:31" ht="147.75" customHeight="1" x14ac:dyDescent="0.25">
      <c r="A18" s="3"/>
      <c r="B18" s="1" t="s">
        <v>75</v>
      </c>
      <c r="C18" s="1" t="s">
        <v>18</v>
      </c>
      <c r="D18" s="6"/>
      <c r="E18" s="6">
        <v>7</v>
      </c>
      <c r="F18" s="6">
        <v>7</v>
      </c>
      <c r="G18" s="6">
        <v>5</v>
      </c>
      <c r="H18" s="6">
        <v>17</v>
      </c>
      <c r="I18" s="6">
        <v>3</v>
      </c>
      <c r="J18" s="6"/>
      <c r="K18" s="6"/>
      <c r="L18" s="6"/>
      <c r="M18" s="6"/>
      <c r="N18" s="6"/>
      <c r="O18" s="7">
        <f t="shared" si="1"/>
        <v>39</v>
      </c>
      <c r="P18" s="1" t="s">
        <v>59</v>
      </c>
      <c r="Q18" s="15">
        <v>99.946000000000012</v>
      </c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>
        <f t="shared" si="0"/>
        <v>0</v>
      </c>
      <c r="AD18" s="10" t="e">
        <f>AC18*#REF!</f>
        <v>#REF!</v>
      </c>
      <c r="AE18" s="10">
        <f t="shared" si="2"/>
        <v>0</v>
      </c>
    </row>
    <row r="19" spans="1:31" ht="124.5" customHeight="1" x14ac:dyDescent="0.25">
      <c r="A19" s="3"/>
      <c r="B19" s="1" t="s">
        <v>76</v>
      </c>
      <c r="C19" s="1" t="s">
        <v>19</v>
      </c>
      <c r="D19" s="6">
        <v>34</v>
      </c>
      <c r="E19" s="6">
        <v>50</v>
      </c>
      <c r="F19" s="6">
        <v>52</v>
      </c>
      <c r="G19" s="6">
        <v>36</v>
      </c>
      <c r="H19" s="6">
        <v>14</v>
      </c>
      <c r="I19" s="6"/>
      <c r="J19" s="6"/>
      <c r="K19" s="6"/>
      <c r="L19" s="6"/>
      <c r="M19" s="6"/>
      <c r="N19" s="6"/>
      <c r="O19" s="7">
        <f t="shared" si="1"/>
        <v>186</v>
      </c>
      <c r="P19" s="1" t="s">
        <v>59</v>
      </c>
      <c r="Q19" s="15">
        <v>99.946000000000012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>
        <f t="shared" si="0"/>
        <v>0</v>
      </c>
      <c r="AD19" s="10" t="e">
        <f>AC19*#REF!</f>
        <v>#REF!</v>
      </c>
      <c r="AE19" s="10">
        <f t="shared" si="2"/>
        <v>0</v>
      </c>
    </row>
    <row r="20" spans="1:31" ht="123" customHeight="1" x14ac:dyDescent="0.25">
      <c r="A20" s="3"/>
      <c r="B20" s="1" t="s">
        <v>77</v>
      </c>
      <c r="C20" s="1" t="s">
        <v>20</v>
      </c>
      <c r="D20" s="6">
        <v>4</v>
      </c>
      <c r="E20" s="6">
        <v>9</v>
      </c>
      <c r="F20" s="6">
        <v>9</v>
      </c>
      <c r="G20" s="6">
        <v>9</v>
      </c>
      <c r="H20" s="6">
        <v>4</v>
      </c>
      <c r="I20" s="6"/>
      <c r="J20" s="6"/>
      <c r="K20" s="6"/>
      <c r="L20" s="6"/>
      <c r="M20" s="6"/>
      <c r="N20" s="6"/>
      <c r="O20" s="7">
        <f t="shared" si="1"/>
        <v>35</v>
      </c>
      <c r="P20" s="1" t="s">
        <v>59</v>
      </c>
      <c r="Q20" s="15">
        <v>99.946000000000012</v>
      </c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>
        <f t="shared" si="0"/>
        <v>0</v>
      </c>
      <c r="AD20" s="10" t="e">
        <f>AC20*#REF!</f>
        <v>#REF!</v>
      </c>
      <c r="AE20" s="10">
        <f t="shared" si="2"/>
        <v>0</v>
      </c>
    </row>
    <row r="21" spans="1:31" ht="139.5" customHeight="1" x14ac:dyDescent="0.25">
      <c r="A21" s="3"/>
      <c r="B21" s="1" t="s">
        <v>78</v>
      </c>
      <c r="C21" s="1" t="s">
        <v>21</v>
      </c>
      <c r="D21" s="6">
        <v>10</v>
      </c>
      <c r="E21" s="6">
        <v>8</v>
      </c>
      <c r="F21" s="6">
        <v>13</v>
      </c>
      <c r="G21" s="6">
        <v>14</v>
      </c>
      <c r="H21" s="6">
        <v>1</v>
      </c>
      <c r="I21" s="6"/>
      <c r="J21" s="6"/>
      <c r="K21" s="6"/>
      <c r="L21" s="6"/>
      <c r="M21" s="6"/>
      <c r="N21" s="6"/>
      <c r="O21" s="7">
        <f t="shared" si="1"/>
        <v>46</v>
      </c>
      <c r="P21" s="1" t="s">
        <v>59</v>
      </c>
      <c r="Q21" s="15">
        <v>109.956</v>
      </c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>
        <f t="shared" si="0"/>
        <v>0</v>
      </c>
      <c r="AD21" s="10" t="e">
        <f>AC21*#REF!</f>
        <v>#REF!</v>
      </c>
      <c r="AE21" s="10">
        <f t="shared" si="2"/>
        <v>0</v>
      </c>
    </row>
    <row r="22" spans="1:31" ht="147.75" customHeight="1" x14ac:dyDescent="0.25">
      <c r="A22" s="3"/>
      <c r="B22" s="1" t="s">
        <v>79</v>
      </c>
      <c r="C22" s="1" t="s">
        <v>22</v>
      </c>
      <c r="D22" s="6">
        <v>82</v>
      </c>
      <c r="E22" s="6">
        <v>135</v>
      </c>
      <c r="F22" s="6">
        <v>143</v>
      </c>
      <c r="G22" s="6">
        <v>107</v>
      </c>
      <c r="H22" s="6">
        <v>81</v>
      </c>
      <c r="I22" s="6">
        <v>18</v>
      </c>
      <c r="J22" s="6"/>
      <c r="K22" s="6"/>
      <c r="L22" s="6"/>
      <c r="M22" s="6"/>
      <c r="N22" s="6"/>
      <c r="O22" s="7">
        <f t="shared" si="1"/>
        <v>566</v>
      </c>
      <c r="P22" s="1" t="s">
        <v>59</v>
      </c>
      <c r="Q22" s="15">
        <v>99.946000000000012</v>
      </c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>
        <f t="shared" si="0"/>
        <v>0</v>
      </c>
      <c r="AD22" s="10" t="e">
        <f>AC22*#REF!</f>
        <v>#REF!</v>
      </c>
      <c r="AE22" s="10">
        <f t="shared" si="2"/>
        <v>0</v>
      </c>
    </row>
    <row r="23" spans="1:31" ht="162" customHeight="1" x14ac:dyDescent="0.25">
      <c r="A23" s="3"/>
      <c r="B23" s="1" t="s">
        <v>80</v>
      </c>
      <c r="C23" s="1" t="s">
        <v>23</v>
      </c>
      <c r="D23" s="6">
        <v>9</v>
      </c>
      <c r="E23" s="6">
        <v>9</v>
      </c>
      <c r="F23" s="6">
        <v>17</v>
      </c>
      <c r="G23" s="6">
        <v>18</v>
      </c>
      <c r="H23" s="6">
        <v>9</v>
      </c>
      <c r="I23" s="6">
        <v>4</v>
      </c>
      <c r="J23" s="6"/>
      <c r="K23" s="6"/>
      <c r="L23" s="6"/>
      <c r="M23" s="6"/>
      <c r="N23" s="6"/>
      <c r="O23" s="7">
        <f t="shared" si="1"/>
        <v>66</v>
      </c>
      <c r="P23" s="1" t="s">
        <v>59</v>
      </c>
      <c r="Q23" s="15">
        <v>89.958000000000013</v>
      </c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>
        <f t="shared" si="0"/>
        <v>0</v>
      </c>
      <c r="AD23" s="10" t="e">
        <f>AC23*#REF!</f>
        <v>#REF!</v>
      </c>
      <c r="AE23" s="10">
        <f t="shared" si="2"/>
        <v>0</v>
      </c>
    </row>
    <row r="24" spans="1:31" ht="161.25" customHeight="1" x14ac:dyDescent="0.25">
      <c r="A24" s="3"/>
      <c r="B24" s="1" t="s">
        <v>81</v>
      </c>
      <c r="C24" s="1" t="s">
        <v>24</v>
      </c>
      <c r="D24" s="6">
        <v>2</v>
      </c>
      <c r="E24" s="6">
        <v>5</v>
      </c>
      <c r="F24" s="6">
        <v>5</v>
      </c>
      <c r="G24" s="6">
        <v>8</v>
      </c>
      <c r="H24" s="6">
        <v>2</v>
      </c>
      <c r="I24" s="6">
        <v>2</v>
      </c>
      <c r="J24" s="6"/>
      <c r="K24" s="6"/>
      <c r="L24" s="6"/>
      <c r="M24" s="6"/>
      <c r="N24" s="6"/>
      <c r="O24" s="7">
        <f t="shared" si="1"/>
        <v>24</v>
      </c>
      <c r="P24" s="1" t="s">
        <v>59</v>
      </c>
      <c r="Q24" s="15">
        <v>119.94400000000002</v>
      </c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>
        <f t="shared" si="0"/>
        <v>0</v>
      </c>
      <c r="AD24" s="10" t="e">
        <f>AC24*#REF!</f>
        <v>#REF!</v>
      </c>
      <c r="AE24" s="10">
        <f t="shared" si="2"/>
        <v>0</v>
      </c>
    </row>
    <row r="25" spans="1:31" ht="147" customHeight="1" x14ac:dyDescent="0.25">
      <c r="A25" s="3"/>
      <c r="B25" s="1" t="s">
        <v>82</v>
      </c>
      <c r="C25" s="1" t="s">
        <v>25</v>
      </c>
      <c r="D25" s="6">
        <v>14</v>
      </c>
      <c r="E25" s="6">
        <v>34</v>
      </c>
      <c r="F25" s="6">
        <v>36</v>
      </c>
      <c r="G25" s="6">
        <v>24</v>
      </c>
      <c r="H25" s="6">
        <v>14</v>
      </c>
      <c r="I25" s="6">
        <v>4</v>
      </c>
      <c r="J25" s="6"/>
      <c r="K25" s="6"/>
      <c r="L25" s="6"/>
      <c r="M25" s="6"/>
      <c r="N25" s="6"/>
      <c r="O25" s="7">
        <f t="shared" si="1"/>
        <v>126</v>
      </c>
      <c r="P25" s="1" t="s">
        <v>59</v>
      </c>
      <c r="Q25" s="15">
        <v>119.94400000000002</v>
      </c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>
        <f t="shared" si="0"/>
        <v>0</v>
      </c>
      <c r="AD25" s="10" t="e">
        <f>AC25*#REF!</f>
        <v>#REF!</v>
      </c>
      <c r="AE25" s="10">
        <f t="shared" si="2"/>
        <v>0</v>
      </c>
    </row>
    <row r="26" spans="1:31" ht="136.5" customHeight="1" x14ac:dyDescent="0.25">
      <c r="A26" s="3"/>
      <c r="B26" s="1" t="s">
        <v>83</v>
      </c>
      <c r="C26" s="1" t="s">
        <v>26</v>
      </c>
      <c r="D26" s="6">
        <v>12</v>
      </c>
      <c r="E26" s="6">
        <v>23</v>
      </c>
      <c r="F26" s="6">
        <v>15</v>
      </c>
      <c r="G26" s="6">
        <v>18</v>
      </c>
      <c r="H26" s="6">
        <v>9</v>
      </c>
      <c r="I26" s="6">
        <v>4</v>
      </c>
      <c r="J26" s="6"/>
      <c r="K26" s="6"/>
      <c r="L26" s="6"/>
      <c r="M26" s="6"/>
      <c r="N26" s="6"/>
      <c r="O26" s="7">
        <f t="shared" si="1"/>
        <v>81</v>
      </c>
      <c r="P26" s="1" t="s">
        <v>59</v>
      </c>
      <c r="Q26" s="15">
        <v>119.94400000000002</v>
      </c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>
        <f t="shared" si="0"/>
        <v>0</v>
      </c>
      <c r="AD26" s="10" t="e">
        <f>AC26*#REF!</f>
        <v>#REF!</v>
      </c>
      <c r="AE26" s="10">
        <f t="shared" si="2"/>
        <v>0</v>
      </c>
    </row>
    <row r="27" spans="1:31" ht="137.25" customHeight="1" x14ac:dyDescent="0.25">
      <c r="A27" s="3"/>
      <c r="B27" s="1" t="s">
        <v>84</v>
      </c>
      <c r="C27" s="1" t="s">
        <v>27</v>
      </c>
      <c r="D27" s="6">
        <v>10</v>
      </c>
      <c r="E27" s="6">
        <v>6</v>
      </c>
      <c r="F27" s="6">
        <v>19</v>
      </c>
      <c r="G27" s="6">
        <v>12</v>
      </c>
      <c r="H27" s="6">
        <v>12</v>
      </c>
      <c r="I27" s="6">
        <v>5</v>
      </c>
      <c r="J27" s="6"/>
      <c r="K27" s="6"/>
      <c r="L27" s="6"/>
      <c r="M27" s="6"/>
      <c r="N27" s="6"/>
      <c r="O27" s="7">
        <f t="shared" si="1"/>
        <v>64</v>
      </c>
      <c r="P27" s="1" t="s">
        <v>59</v>
      </c>
      <c r="Q27" s="15">
        <v>39.952000000000005</v>
      </c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>
        <f t="shared" si="0"/>
        <v>0</v>
      </c>
      <c r="AD27" s="10" t="e">
        <f>AC27*#REF!</f>
        <v>#REF!</v>
      </c>
      <c r="AE27" s="10">
        <f t="shared" si="2"/>
        <v>0</v>
      </c>
    </row>
    <row r="28" spans="1:31" ht="140.25" customHeight="1" x14ac:dyDescent="0.25">
      <c r="A28" s="3"/>
      <c r="B28" s="1" t="s">
        <v>85</v>
      </c>
      <c r="C28" s="1" t="s">
        <v>28</v>
      </c>
      <c r="D28" s="6">
        <v>13</v>
      </c>
      <c r="E28" s="6">
        <v>14</v>
      </c>
      <c r="F28" s="6">
        <v>14</v>
      </c>
      <c r="G28" s="6">
        <v>14</v>
      </c>
      <c r="H28" s="6">
        <v>2</v>
      </c>
      <c r="I28" s="6">
        <v>1</v>
      </c>
      <c r="J28" s="6"/>
      <c r="K28" s="6"/>
      <c r="L28" s="6"/>
      <c r="M28" s="6"/>
      <c r="N28" s="6"/>
      <c r="O28" s="7">
        <f t="shared" si="1"/>
        <v>58</v>
      </c>
      <c r="P28" s="1" t="s">
        <v>59</v>
      </c>
      <c r="Q28" s="15">
        <v>29.942</v>
      </c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>
        <f t="shared" si="0"/>
        <v>0</v>
      </c>
      <c r="AD28" s="10" t="e">
        <f>AC28*#REF!</f>
        <v>#REF!</v>
      </c>
      <c r="AE28" s="10">
        <f t="shared" si="2"/>
        <v>0</v>
      </c>
    </row>
    <row r="29" spans="1:31" ht="158.25" customHeight="1" x14ac:dyDescent="0.25">
      <c r="A29" s="3"/>
      <c r="B29" s="1" t="s">
        <v>86</v>
      </c>
      <c r="C29" s="1" t="s">
        <v>29</v>
      </c>
      <c r="D29" s="6">
        <v>14</v>
      </c>
      <c r="E29" s="6">
        <v>18</v>
      </c>
      <c r="F29" s="6">
        <v>17</v>
      </c>
      <c r="G29" s="6">
        <v>22</v>
      </c>
      <c r="H29" s="6">
        <v>7</v>
      </c>
      <c r="I29" s="6">
        <v>3</v>
      </c>
      <c r="J29" s="6"/>
      <c r="K29" s="6"/>
      <c r="L29" s="6"/>
      <c r="M29" s="6"/>
      <c r="N29" s="6"/>
      <c r="O29" s="7">
        <f t="shared" si="1"/>
        <v>81</v>
      </c>
      <c r="P29" s="1" t="s">
        <v>59</v>
      </c>
      <c r="Q29" s="15">
        <v>29.942</v>
      </c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>
        <f t="shared" si="0"/>
        <v>0</v>
      </c>
      <c r="AD29" s="10" t="e">
        <f>AC29*#REF!</f>
        <v>#REF!</v>
      </c>
      <c r="AE29" s="10">
        <f t="shared" si="2"/>
        <v>0</v>
      </c>
    </row>
    <row r="30" spans="1:31" ht="157.5" customHeight="1" x14ac:dyDescent="0.25">
      <c r="A30" s="3"/>
      <c r="B30" s="1" t="s">
        <v>87</v>
      </c>
      <c r="C30" s="1" t="s">
        <v>30</v>
      </c>
      <c r="D30" s="6">
        <v>4</v>
      </c>
      <c r="E30" s="6">
        <v>8</v>
      </c>
      <c r="F30" s="6">
        <v>12</v>
      </c>
      <c r="G30" s="6">
        <v>11</v>
      </c>
      <c r="H30" s="6">
        <v>10</v>
      </c>
      <c r="I30" s="6">
        <v>8</v>
      </c>
      <c r="J30" s="6"/>
      <c r="K30" s="6"/>
      <c r="L30" s="6"/>
      <c r="M30" s="6"/>
      <c r="N30" s="6"/>
      <c r="O30" s="7">
        <f t="shared" si="1"/>
        <v>53</v>
      </c>
      <c r="P30" s="1" t="s">
        <v>59</v>
      </c>
      <c r="Q30" s="15">
        <v>99.946000000000012</v>
      </c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>
        <f t="shared" si="0"/>
        <v>0</v>
      </c>
      <c r="AD30" s="10" t="e">
        <f>AC30*#REF!</f>
        <v>#REF!</v>
      </c>
      <c r="AE30" s="10">
        <f t="shared" si="2"/>
        <v>0</v>
      </c>
    </row>
    <row r="31" spans="1:31" ht="149.25" customHeight="1" x14ac:dyDescent="0.25">
      <c r="A31" s="3"/>
      <c r="B31" s="1" t="s">
        <v>88</v>
      </c>
      <c r="C31" s="1" t="s">
        <v>31</v>
      </c>
      <c r="D31" s="6">
        <v>3</v>
      </c>
      <c r="E31" s="6">
        <v>6</v>
      </c>
      <c r="F31" s="6">
        <v>9</v>
      </c>
      <c r="G31" s="6">
        <v>9</v>
      </c>
      <c r="H31" s="6">
        <v>6</v>
      </c>
      <c r="I31" s="6">
        <v>6</v>
      </c>
      <c r="J31" s="6"/>
      <c r="K31" s="6"/>
      <c r="L31" s="6"/>
      <c r="M31" s="6"/>
      <c r="N31" s="6"/>
      <c r="O31" s="7">
        <f t="shared" si="1"/>
        <v>39</v>
      </c>
      <c r="P31" s="1" t="s">
        <v>59</v>
      </c>
      <c r="Q31" s="15">
        <v>99.946000000000012</v>
      </c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>
        <f t="shared" si="0"/>
        <v>0</v>
      </c>
      <c r="AD31" s="10" t="e">
        <f>AC31*#REF!</f>
        <v>#REF!</v>
      </c>
      <c r="AE31" s="10">
        <f t="shared" si="2"/>
        <v>0</v>
      </c>
    </row>
    <row r="32" spans="1:31" ht="137.25" customHeight="1" x14ac:dyDescent="0.25">
      <c r="A32" s="3"/>
      <c r="B32" s="1" t="s">
        <v>89</v>
      </c>
      <c r="C32" s="1" t="s">
        <v>32</v>
      </c>
      <c r="D32" s="6"/>
      <c r="E32" s="6"/>
      <c r="F32" s="6"/>
      <c r="G32" s="6"/>
      <c r="H32" s="6">
        <v>24</v>
      </c>
      <c r="I32" s="6">
        <v>26</v>
      </c>
      <c r="J32" s="6">
        <v>28</v>
      </c>
      <c r="K32" s="6">
        <v>22</v>
      </c>
      <c r="L32" s="6">
        <v>20</v>
      </c>
      <c r="M32" s="6"/>
      <c r="N32" s="6"/>
      <c r="O32" s="7">
        <f t="shared" si="1"/>
        <v>120</v>
      </c>
      <c r="P32" s="1" t="s">
        <v>58</v>
      </c>
      <c r="Q32" s="15">
        <v>99.946000000000012</v>
      </c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>
        <f t="shared" si="0"/>
        <v>0</v>
      </c>
      <c r="AD32" s="10" t="e">
        <f>AC32*#REF!</f>
        <v>#REF!</v>
      </c>
      <c r="AE32" s="10">
        <f t="shared" si="2"/>
        <v>0</v>
      </c>
    </row>
    <row r="33" spans="1:31" ht="148.5" customHeight="1" x14ac:dyDescent="0.25">
      <c r="A33" s="3"/>
      <c r="B33" s="1" t="s">
        <v>90</v>
      </c>
      <c r="C33" s="1" t="s">
        <v>33</v>
      </c>
      <c r="D33" s="6"/>
      <c r="E33" s="6"/>
      <c r="F33" s="6"/>
      <c r="G33" s="6"/>
      <c r="H33" s="6">
        <v>26</v>
      </c>
      <c r="I33" s="6">
        <v>34</v>
      </c>
      <c r="J33" s="6">
        <v>38</v>
      </c>
      <c r="K33" s="6">
        <v>34</v>
      </c>
      <c r="L33" s="6">
        <v>16</v>
      </c>
      <c r="M33" s="6"/>
      <c r="N33" s="6"/>
      <c r="O33" s="7">
        <f t="shared" si="1"/>
        <v>148</v>
      </c>
      <c r="P33" s="1" t="s">
        <v>58</v>
      </c>
      <c r="Q33" s="15">
        <v>99.946000000000012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>
        <f t="shared" si="0"/>
        <v>0</v>
      </c>
      <c r="AD33" s="10" t="e">
        <f>AC33*#REF!</f>
        <v>#REF!</v>
      </c>
      <c r="AE33" s="10">
        <f t="shared" si="2"/>
        <v>0</v>
      </c>
    </row>
    <row r="34" spans="1:31" ht="134.25" customHeight="1" x14ac:dyDescent="0.25">
      <c r="A34" s="3"/>
      <c r="B34" s="1" t="s">
        <v>91</v>
      </c>
      <c r="C34" s="1" t="s">
        <v>34</v>
      </c>
      <c r="D34" s="6">
        <v>24</v>
      </c>
      <c r="E34" s="6">
        <v>29</v>
      </c>
      <c r="F34" s="6">
        <v>31</v>
      </c>
      <c r="G34" s="6">
        <v>27</v>
      </c>
      <c r="H34" s="6">
        <v>9</v>
      </c>
      <c r="I34" s="6">
        <v>6</v>
      </c>
      <c r="J34" s="6"/>
      <c r="K34" s="6"/>
      <c r="L34" s="6"/>
      <c r="M34" s="6"/>
      <c r="N34" s="6"/>
      <c r="O34" s="7">
        <f t="shared" si="1"/>
        <v>126</v>
      </c>
      <c r="P34" s="1" t="s">
        <v>59</v>
      </c>
      <c r="Q34" s="15">
        <v>99.946000000000012</v>
      </c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>
        <f t="shared" si="0"/>
        <v>0</v>
      </c>
      <c r="AD34" s="10" t="e">
        <f>AC34*#REF!</f>
        <v>#REF!</v>
      </c>
      <c r="AE34" s="10">
        <f t="shared" si="2"/>
        <v>0</v>
      </c>
    </row>
    <row r="35" spans="1:31" ht="145.5" customHeight="1" x14ac:dyDescent="0.25">
      <c r="A35" s="3"/>
      <c r="B35" s="1" t="s">
        <v>92</v>
      </c>
      <c r="C35" s="1" t="s">
        <v>35</v>
      </c>
      <c r="D35" s="6">
        <v>35</v>
      </c>
      <c r="E35" s="6">
        <v>34</v>
      </c>
      <c r="F35" s="6">
        <v>38</v>
      </c>
      <c r="G35" s="6">
        <v>37</v>
      </c>
      <c r="H35" s="6">
        <v>1</v>
      </c>
      <c r="I35" s="6">
        <v>4</v>
      </c>
      <c r="J35" s="6"/>
      <c r="K35" s="6"/>
      <c r="L35" s="6"/>
      <c r="M35" s="6"/>
      <c r="N35" s="6"/>
      <c r="O35" s="7">
        <f t="shared" si="1"/>
        <v>149</v>
      </c>
      <c r="P35" s="1" t="s">
        <v>59</v>
      </c>
      <c r="Q35" s="15">
        <v>99.946000000000012</v>
      </c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>
        <f t="shared" si="0"/>
        <v>0</v>
      </c>
      <c r="AD35" s="10" t="e">
        <f>AC35*#REF!</f>
        <v>#REF!</v>
      </c>
      <c r="AE35" s="10">
        <f t="shared" si="2"/>
        <v>0</v>
      </c>
    </row>
    <row r="36" spans="1:31" ht="148.5" customHeight="1" x14ac:dyDescent="0.25">
      <c r="A36" s="3"/>
      <c r="B36" s="1" t="s">
        <v>93</v>
      </c>
      <c r="C36" s="1" t="s">
        <v>36</v>
      </c>
      <c r="D36" s="6"/>
      <c r="E36" s="6"/>
      <c r="F36" s="6"/>
      <c r="G36" s="6"/>
      <c r="H36" s="6">
        <v>11</v>
      </c>
      <c r="I36" s="6">
        <v>19</v>
      </c>
      <c r="J36" s="6">
        <v>16</v>
      </c>
      <c r="K36" s="6">
        <v>26</v>
      </c>
      <c r="L36" s="6">
        <v>23</v>
      </c>
      <c r="M36" s="6"/>
      <c r="N36" s="6"/>
      <c r="O36" s="7">
        <f t="shared" si="1"/>
        <v>95</v>
      </c>
      <c r="P36" s="1" t="s">
        <v>58</v>
      </c>
      <c r="Q36" s="15">
        <v>89.958000000000013</v>
      </c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>
        <f t="shared" si="0"/>
        <v>0</v>
      </c>
      <c r="AD36" s="10" t="e">
        <f>AC36*#REF!</f>
        <v>#REF!</v>
      </c>
      <c r="AE36" s="10">
        <f t="shared" si="2"/>
        <v>0</v>
      </c>
    </row>
    <row r="37" spans="1:31" ht="139.5" customHeight="1" x14ac:dyDescent="0.25">
      <c r="A37" s="3"/>
      <c r="B37" s="1" t="s">
        <v>94</v>
      </c>
      <c r="C37" s="1" t="s">
        <v>37</v>
      </c>
      <c r="D37" s="6"/>
      <c r="E37" s="6"/>
      <c r="F37" s="6"/>
      <c r="G37" s="6"/>
      <c r="H37" s="6">
        <v>6</v>
      </c>
      <c r="I37" s="6">
        <v>13</v>
      </c>
      <c r="J37" s="6">
        <v>9</v>
      </c>
      <c r="K37" s="6">
        <v>4</v>
      </c>
      <c r="L37" s="6"/>
      <c r="M37" s="6"/>
      <c r="N37" s="6"/>
      <c r="O37" s="7">
        <f t="shared" si="1"/>
        <v>32</v>
      </c>
      <c r="P37" s="1" t="s">
        <v>58</v>
      </c>
      <c r="Q37" s="15">
        <v>109.956</v>
      </c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>
        <f t="shared" si="0"/>
        <v>0</v>
      </c>
      <c r="AD37" s="10" t="e">
        <f>AC37*#REF!</f>
        <v>#REF!</v>
      </c>
      <c r="AE37" s="10">
        <f t="shared" si="2"/>
        <v>0</v>
      </c>
    </row>
    <row r="38" spans="1:31" ht="124.5" customHeight="1" x14ac:dyDescent="0.25">
      <c r="A38" s="3"/>
      <c r="B38" s="1" t="s">
        <v>95</v>
      </c>
      <c r="C38" s="1" t="s">
        <v>38</v>
      </c>
      <c r="D38" s="6"/>
      <c r="E38" s="6"/>
      <c r="F38" s="6"/>
      <c r="G38" s="6"/>
      <c r="H38" s="6"/>
      <c r="I38" s="6">
        <v>3</v>
      </c>
      <c r="J38" s="6">
        <v>9</v>
      </c>
      <c r="K38" s="6">
        <v>10</v>
      </c>
      <c r="L38" s="6">
        <v>5</v>
      </c>
      <c r="M38" s="6">
        <v>2</v>
      </c>
      <c r="N38" s="6"/>
      <c r="O38" s="7">
        <f t="shared" si="1"/>
        <v>29</v>
      </c>
      <c r="P38" s="1" t="s">
        <v>58</v>
      </c>
      <c r="Q38" s="15">
        <v>109.956</v>
      </c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>
        <f t="shared" ref="AC38:AC55" si="3">AB38+AA38+Z38+Y38+X38+W38+V38+U38+T38+S38+R38</f>
        <v>0</v>
      </c>
      <c r="AD38" s="10" t="e">
        <f>AC38*#REF!</f>
        <v>#REF!</v>
      </c>
      <c r="AE38" s="10">
        <f t="shared" si="2"/>
        <v>0</v>
      </c>
    </row>
    <row r="39" spans="1:31" ht="121.5" customHeight="1" x14ac:dyDescent="0.25">
      <c r="A39" s="3"/>
      <c r="B39" s="1" t="s">
        <v>96</v>
      </c>
      <c r="C39" s="1" t="s">
        <v>39</v>
      </c>
      <c r="D39" s="6"/>
      <c r="E39" s="6"/>
      <c r="F39" s="6"/>
      <c r="G39" s="6"/>
      <c r="H39" s="6">
        <v>2</v>
      </c>
      <c r="I39" s="6">
        <v>4</v>
      </c>
      <c r="J39" s="6">
        <v>6</v>
      </c>
      <c r="K39" s="6">
        <v>6</v>
      </c>
      <c r="L39" s="6">
        <v>4</v>
      </c>
      <c r="M39" s="6">
        <v>2</v>
      </c>
      <c r="N39" s="6"/>
      <c r="O39" s="7">
        <f t="shared" si="1"/>
        <v>24</v>
      </c>
      <c r="P39" s="1" t="s">
        <v>58</v>
      </c>
      <c r="Q39" s="15">
        <v>99.946000000000012</v>
      </c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>
        <f t="shared" si="3"/>
        <v>0</v>
      </c>
      <c r="AD39" s="10" t="e">
        <f>AC39*#REF!</f>
        <v>#REF!</v>
      </c>
      <c r="AE39" s="10">
        <f t="shared" si="2"/>
        <v>0</v>
      </c>
    </row>
    <row r="40" spans="1:31" ht="128.25" customHeight="1" x14ac:dyDescent="0.25">
      <c r="A40" s="3"/>
      <c r="B40" s="1" t="s">
        <v>97</v>
      </c>
      <c r="C40" s="1" t="s">
        <v>40</v>
      </c>
      <c r="D40" s="6"/>
      <c r="E40" s="6"/>
      <c r="F40" s="6"/>
      <c r="G40" s="6"/>
      <c r="H40" s="6">
        <v>28</v>
      </c>
      <c r="I40" s="6">
        <v>34</v>
      </c>
      <c r="J40" s="6">
        <v>30</v>
      </c>
      <c r="K40" s="6">
        <v>30</v>
      </c>
      <c r="L40" s="6">
        <v>20</v>
      </c>
      <c r="M40" s="6">
        <v>8</v>
      </c>
      <c r="N40" s="6"/>
      <c r="O40" s="7">
        <f t="shared" si="1"/>
        <v>150</v>
      </c>
      <c r="P40" s="1" t="s">
        <v>58</v>
      </c>
      <c r="Q40" s="15">
        <v>99.946000000000012</v>
      </c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>
        <f t="shared" si="3"/>
        <v>0</v>
      </c>
      <c r="AD40" s="10" t="e">
        <f>AC40*#REF!</f>
        <v>#REF!</v>
      </c>
      <c r="AE40" s="10">
        <f t="shared" si="2"/>
        <v>0</v>
      </c>
    </row>
    <row r="41" spans="1:31" ht="133.5" customHeight="1" x14ac:dyDescent="0.25">
      <c r="A41" s="3"/>
      <c r="B41" s="1" t="s">
        <v>98</v>
      </c>
      <c r="C41" s="1" t="s">
        <v>41</v>
      </c>
      <c r="D41" s="6"/>
      <c r="E41" s="6"/>
      <c r="F41" s="6"/>
      <c r="G41" s="6"/>
      <c r="H41" s="6">
        <v>9</v>
      </c>
      <c r="I41" s="6">
        <v>12</v>
      </c>
      <c r="J41" s="6">
        <v>16</v>
      </c>
      <c r="K41" s="6">
        <v>13</v>
      </c>
      <c r="L41" s="6">
        <v>9</v>
      </c>
      <c r="M41" s="6"/>
      <c r="N41" s="6"/>
      <c r="O41" s="7">
        <f t="shared" si="1"/>
        <v>59</v>
      </c>
      <c r="P41" s="1" t="s">
        <v>58</v>
      </c>
      <c r="Q41" s="15">
        <v>99.946000000000012</v>
      </c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>
        <f t="shared" si="3"/>
        <v>0</v>
      </c>
      <c r="AD41" s="10" t="e">
        <f>AC41*#REF!</f>
        <v>#REF!</v>
      </c>
      <c r="AE41" s="10">
        <f t="shared" si="2"/>
        <v>0</v>
      </c>
    </row>
    <row r="42" spans="1:31" ht="150.75" customHeight="1" x14ac:dyDescent="0.25">
      <c r="A42" s="3"/>
      <c r="B42" s="1" t="s">
        <v>99</v>
      </c>
      <c r="C42" s="1" t="s">
        <v>42</v>
      </c>
      <c r="D42" s="6">
        <v>21</v>
      </c>
      <c r="E42" s="6">
        <v>31</v>
      </c>
      <c r="F42" s="6">
        <v>44</v>
      </c>
      <c r="G42" s="6">
        <v>48</v>
      </c>
      <c r="H42" s="6">
        <v>35</v>
      </c>
      <c r="I42" s="6">
        <v>7</v>
      </c>
      <c r="J42" s="6"/>
      <c r="K42" s="6"/>
      <c r="L42" s="6"/>
      <c r="M42" s="6"/>
      <c r="N42" s="6"/>
      <c r="O42" s="7">
        <f t="shared" si="1"/>
        <v>186</v>
      </c>
      <c r="P42" s="1" t="s">
        <v>59</v>
      </c>
      <c r="Q42" s="15">
        <v>99.946000000000012</v>
      </c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>
        <f t="shared" si="3"/>
        <v>0</v>
      </c>
      <c r="AD42" s="10" t="e">
        <f>AC42*#REF!</f>
        <v>#REF!</v>
      </c>
      <c r="AE42" s="10">
        <f t="shared" si="2"/>
        <v>0</v>
      </c>
    </row>
    <row r="43" spans="1:31" ht="173.25" customHeight="1" x14ac:dyDescent="0.25">
      <c r="A43" s="3"/>
      <c r="B43" s="1" t="s">
        <v>100</v>
      </c>
      <c r="C43" s="1" t="s">
        <v>43</v>
      </c>
      <c r="D43" s="6">
        <v>10</v>
      </c>
      <c r="E43" s="6">
        <v>19</v>
      </c>
      <c r="F43" s="6">
        <v>20</v>
      </c>
      <c r="G43" s="6">
        <v>20</v>
      </c>
      <c r="H43" s="6">
        <v>10</v>
      </c>
      <c r="I43" s="6"/>
      <c r="J43" s="6"/>
      <c r="K43" s="6"/>
      <c r="L43" s="6"/>
      <c r="M43" s="6"/>
      <c r="N43" s="6"/>
      <c r="O43" s="7">
        <f t="shared" si="1"/>
        <v>79</v>
      </c>
      <c r="P43" s="1" t="s">
        <v>59</v>
      </c>
      <c r="Q43" s="15">
        <v>99.946000000000012</v>
      </c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>
        <f t="shared" si="3"/>
        <v>0</v>
      </c>
      <c r="AD43" s="10" t="e">
        <f>AC43*#REF!</f>
        <v>#REF!</v>
      </c>
      <c r="AE43" s="10">
        <f t="shared" si="2"/>
        <v>0</v>
      </c>
    </row>
    <row r="44" spans="1:31" ht="150" customHeight="1" x14ac:dyDescent="0.25">
      <c r="A44" s="3"/>
      <c r="B44" s="1" t="s">
        <v>101</v>
      </c>
      <c r="C44" s="1" t="s">
        <v>44</v>
      </c>
      <c r="D44" s="6">
        <v>84</v>
      </c>
      <c r="E44" s="6">
        <v>130</v>
      </c>
      <c r="F44" s="6">
        <v>150</v>
      </c>
      <c r="G44" s="6">
        <v>140</v>
      </c>
      <c r="H44" s="6">
        <v>80</v>
      </c>
      <c r="I44" s="6">
        <v>20</v>
      </c>
      <c r="J44" s="6">
        <v>4</v>
      </c>
      <c r="K44" s="6"/>
      <c r="L44" s="6"/>
      <c r="M44" s="6"/>
      <c r="N44" s="6"/>
      <c r="O44" s="7">
        <f t="shared" si="1"/>
        <v>608</v>
      </c>
      <c r="P44" s="1" t="s">
        <v>59</v>
      </c>
      <c r="Q44" s="15">
        <v>99.946000000000012</v>
      </c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>
        <f t="shared" si="3"/>
        <v>0</v>
      </c>
      <c r="AD44" s="10" t="e">
        <f>AC44*#REF!</f>
        <v>#REF!</v>
      </c>
      <c r="AE44" s="10">
        <f t="shared" si="2"/>
        <v>0</v>
      </c>
    </row>
    <row r="45" spans="1:31" ht="148.5" customHeight="1" x14ac:dyDescent="0.25">
      <c r="A45" s="3"/>
      <c r="B45" s="1" t="s">
        <v>102</v>
      </c>
      <c r="C45" s="1" t="s">
        <v>45</v>
      </c>
      <c r="D45" s="6">
        <v>3</v>
      </c>
      <c r="E45" s="6"/>
      <c r="F45" s="6">
        <v>8</v>
      </c>
      <c r="G45" s="6">
        <v>13</v>
      </c>
      <c r="H45" s="6">
        <v>5</v>
      </c>
      <c r="I45" s="6">
        <v>4</v>
      </c>
      <c r="J45" s="6"/>
      <c r="K45" s="6"/>
      <c r="L45" s="6"/>
      <c r="M45" s="6"/>
      <c r="N45" s="6"/>
      <c r="O45" s="7">
        <f t="shared" si="1"/>
        <v>33</v>
      </c>
      <c r="P45" s="1" t="s">
        <v>59</v>
      </c>
      <c r="Q45" s="15">
        <v>99.946000000000012</v>
      </c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>
        <f t="shared" si="3"/>
        <v>0</v>
      </c>
      <c r="AD45" s="10" t="e">
        <f>AC45*#REF!</f>
        <v>#REF!</v>
      </c>
      <c r="AE45" s="10">
        <f t="shared" si="2"/>
        <v>0</v>
      </c>
    </row>
    <row r="46" spans="1:31" ht="135.75" customHeight="1" x14ac:dyDescent="0.25">
      <c r="A46" s="3"/>
      <c r="B46" s="1" t="s">
        <v>103</v>
      </c>
      <c r="C46" s="1" t="s">
        <v>46</v>
      </c>
      <c r="D46" s="6">
        <v>3</v>
      </c>
      <c r="E46" s="6">
        <v>12</v>
      </c>
      <c r="F46" s="6">
        <v>12</v>
      </c>
      <c r="G46" s="6">
        <v>16</v>
      </c>
      <c r="H46" s="6">
        <v>4</v>
      </c>
      <c r="I46" s="6">
        <v>3</v>
      </c>
      <c r="J46" s="6"/>
      <c r="K46" s="6"/>
      <c r="L46" s="6"/>
      <c r="M46" s="6"/>
      <c r="N46" s="6"/>
      <c r="O46" s="7">
        <f t="shared" ref="O46:O55" si="4">SUM(D46:N46)</f>
        <v>50</v>
      </c>
      <c r="P46" s="1" t="s">
        <v>59</v>
      </c>
      <c r="Q46" s="15">
        <v>109.956</v>
      </c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>
        <f t="shared" si="3"/>
        <v>0</v>
      </c>
      <c r="AD46" s="10" t="e">
        <f>AC46*#REF!</f>
        <v>#REF!</v>
      </c>
      <c r="AE46" s="10">
        <f t="shared" si="2"/>
        <v>0</v>
      </c>
    </row>
    <row r="47" spans="1:31" ht="135.75" customHeight="1" x14ac:dyDescent="0.25">
      <c r="A47" s="3"/>
      <c r="B47" s="1" t="s">
        <v>104</v>
      </c>
      <c r="C47" s="1" t="s">
        <v>47</v>
      </c>
      <c r="D47" s="6">
        <v>1</v>
      </c>
      <c r="E47" s="6">
        <v>4</v>
      </c>
      <c r="F47" s="6">
        <v>6</v>
      </c>
      <c r="G47" s="6">
        <v>14</v>
      </c>
      <c r="H47" s="6"/>
      <c r="I47" s="6"/>
      <c r="J47" s="6"/>
      <c r="K47" s="6"/>
      <c r="L47" s="6"/>
      <c r="M47" s="6"/>
      <c r="N47" s="6"/>
      <c r="O47" s="7">
        <f t="shared" si="4"/>
        <v>25</v>
      </c>
      <c r="P47" s="1" t="s">
        <v>59</v>
      </c>
      <c r="Q47" s="15">
        <v>109.956</v>
      </c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>
        <f t="shared" si="3"/>
        <v>0</v>
      </c>
      <c r="AD47" s="10" t="e">
        <f>AC47*#REF!</f>
        <v>#REF!</v>
      </c>
      <c r="AE47" s="10">
        <f t="shared" si="2"/>
        <v>0</v>
      </c>
    </row>
    <row r="48" spans="1:31" ht="123" customHeight="1" x14ac:dyDescent="0.25">
      <c r="A48" s="3"/>
      <c r="B48" s="1" t="s">
        <v>105</v>
      </c>
      <c r="C48" s="1" t="s">
        <v>48</v>
      </c>
      <c r="D48" s="6">
        <v>8</v>
      </c>
      <c r="E48" s="6">
        <v>9</v>
      </c>
      <c r="F48" s="6">
        <v>16</v>
      </c>
      <c r="G48" s="6">
        <v>6</v>
      </c>
      <c r="H48" s="6">
        <v>4</v>
      </c>
      <c r="I48" s="6"/>
      <c r="J48" s="6"/>
      <c r="K48" s="6"/>
      <c r="L48" s="6"/>
      <c r="M48" s="6"/>
      <c r="N48" s="6"/>
      <c r="O48" s="7">
        <f t="shared" si="4"/>
        <v>43</v>
      </c>
      <c r="P48" s="1" t="s">
        <v>59</v>
      </c>
      <c r="Q48" s="15">
        <v>99.946000000000012</v>
      </c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>
        <f t="shared" si="3"/>
        <v>0</v>
      </c>
      <c r="AD48" s="10" t="e">
        <f>AC48*#REF!</f>
        <v>#REF!</v>
      </c>
      <c r="AE48" s="10">
        <f t="shared" si="2"/>
        <v>0</v>
      </c>
    </row>
    <row r="49" spans="1:31" ht="123.75" customHeight="1" x14ac:dyDescent="0.25">
      <c r="A49" s="3"/>
      <c r="B49" s="1" t="s">
        <v>106</v>
      </c>
      <c r="C49" s="1" t="s">
        <v>49</v>
      </c>
      <c r="D49" s="6">
        <v>10</v>
      </c>
      <c r="E49" s="6">
        <v>11</v>
      </c>
      <c r="F49" s="6">
        <v>10</v>
      </c>
      <c r="G49" s="6">
        <v>7</v>
      </c>
      <c r="H49" s="6">
        <v>7</v>
      </c>
      <c r="I49" s="6"/>
      <c r="J49" s="6"/>
      <c r="K49" s="6"/>
      <c r="L49" s="6"/>
      <c r="M49" s="6"/>
      <c r="N49" s="6"/>
      <c r="O49" s="7">
        <f t="shared" si="4"/>
        <v>45</v>
      </c>
      <c r="P49" s="1" t="s">
        <v>59</v>
      </c>
      <c r="Q49" s="15">
        <v>99.946000000000012</v>
      </c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>
        <f t="shared" si="3"/>
        <v>0</v>
      </c>
      <c r="AD49" s="10" t="e">
        <f>AC49*#REF!</f>
        <v>#REF!</v>
      </c>
      <c r="AE49" s="10">
        <f t="shared" si="2"/>
        <v>0</v>
      </c>
    </row>
    <row r="50" spans="1:31" ht="133.5" customHeight="1" x14ac:dyDescent="0.25">
      <c r="A50" s="3"/>
      <c r="B50" s="1" t="s">
        <v>107</v>
      </c>
      <c r="C50" s="1" t="s">
        <v>50</v>
      </c>
      <c r="D50" s="6">
        <v>3</v>
      </c>
      <c r="E50" s="6">
        <v>4</v>
      </c>
      <c r="F50" s="6">
        <v>4</v>
      </c>
      <c r="G50" s="6">
        <v>5</v>
      </c>
      <c r="H50" s="6">
        <v>7</v>
      </c>
      <c r="I50" s="6">
        <v>4</v>
      </c>
      <c r="J50" s="6"/>
      <c r="K50" s="6"/>
      <c r="L50" s="6"/>
      <c r="M50" s="6"/>
      <c r="N50" s="6"/>
      <c r="O50" s="7">
        <f t="shared" si="4"/>
        <v>27</v>
      </c>
      <c r="P50" s="1" t="s">
        <v>59</v>
      </c>
      <c r="Q50" s="15">
        <v>109.956</v>
      </c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>
        <f t="shared" si="3"/>
        <v>0</v>
      </c>
      <c r="AD50" s="10" t="e">
        <f>AC50*#REF!</f>
        <v>#REF!</v>
      </c>
      <c r="AE50" s="10">
        <f t="shared" si="2"/>
        <v>0</v>
      </c>
    </row>
    <row r="51" spans="1:31" ht="153.75" customHeight="1" x14ac:dyDescent="0.25">
      <c r="A51" s="3"/>
      <c r="B51" s="1" t="s">
        <v>108</v>
      </c>
      <c r="C51" s="1" t="s">
        <v>51</v>
      </c>
      <c r="D51" s="6"/>
      <c r="E51" s="6"/>
      <c r="F51" s="6"/>
      <c r="G51" s="6"/>
      <c r="H51" s="6">
        <v>13</v>
      </c>
      <c r="I51" s="6">
        <v>15</v>
      </c>
      <c r="J51" s="6">
        <v>12</v>
      </c>
      <c r="K51" s="6">
        <v>6</v>
      </c>
      <c r="L51" s="6">
        <v>5</v>
      </c>
      <c r="M51" s="6">
        <v>3</v>
      </c>
      <c r="N51" s="6"/>
      <c r="O51" s="7">
        <f t="shared" si="4"/>
        <v>54</v>
      </c>
      <c r="P51" s="1" t="s">
        <v>58</v>
      </c>
      <c r="Q51" s="15">
        <v>119.94400000000002</v>
      </c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>
        <f t="shared" si="3"/>
        <v>0</v>
      </c>
      <c r="AD51" s="10" t="e">
        <f>AC51*#REF!</f>
        <v>#REF!</v>
      </c>
      <c r="AE51" s="10">
        <f t="shared" si="2"/>
        <v>0</v>
      </c>
    </row>
    <row r="52" spans="1:31" ht="129" customHeight="1" x14ac:dyDescent="0.25">
      <c r="A52" s="3"/>
      <c r="B52" s="1" t="s">
        <v>109</v>
      </c>
      <c r="C52" s="1" t="s">
        <v>52</v>
      </c>
      <c r="D52" s="6"/>
      <c r="E52" s="6"/>
      <c r="F52" s="6"/>
      <c r="G52" s="6"/>
      <c r="H52" s="6">
        <v>3</v>
      </c>
      <c r="I52" s="6">
        <v>1</v>
      </c>
      <c r="J52" s="6">
        <v>3</v>
      </c>
      <c r="K52" s="6">
        <v>7</v>
      </c>
      <c r="L52" s="6">
        <v>6</v>
      </c>
      <c r="M52" s="6">
        <v>5</v>
      </c>
      <c r="N52" s="6"/>
      <c r="O52" s="7">
        <f t="shared" si="4"/>
        <v>25</v>
      </c>
      <c r="P52" s="1" t="s">
        <v>58</v>
      </c>
      <c r="Q52" s="15">
        <v>109.956</v>
      </c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>
        <f t="shared" si="3"/>
        <v>0</v>
      </c>
      <c r="AD52" s="10" t="e">
        <f>AC52*#REF!</f>
        <v>#REF!</v>
      </c>
      <c r="AE52" s="10">
        <f t="shared" si="2"/>
        <v>0</v>
      </c>
    </row>
    <row r="53" spans="1:31" ht="153.75" customHeight="1" x14ac:dyDescent="0.25">
      <c r="A53" s="3"/>
      <c r="B53" s="1" t="s">
        <v>110</v>
      </c>
      <c r="C53" s="1" t="s">
        <v>53</v>
      </c>
      <c r="D53" s="6">
        <v>4</v>
      </c>
      <c r="E53" s="6">
        <v>8</v>
      </c>
      <c r="F53" s="6">
        <v>7</v>
      </c>
      <c r="G53" s="6">
        <v>8</v>
      </c>
      <c r="H53" s="6">
        <v>4</v>
      </c>
      <c r="I53" s="6"/>
      <c r="J53" s="6"/>
      <c r="K53" s="6"/>
      <c r="L53" s="6"/>
      <c r="M53" s="6"/>
      <c r="N53" s="6"/>
      <c r="O53" s="7">
        <f t="shared" si="4"/>
        <v>31</v>
      </c>
      <c r="P53" s="1" t="s">
        <v>59</v>
      </c>
      <c r="Q53" s="15">
        <v>99.946000000000012</v>
      </c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>
        <f t="shared" si="3"/>
        <v>0</v>
      </c>
      <c r="AD53" s="10" t="e">
        <f>AC53*#REF!</f>
        <v>#REF!</v>
      </c>
      <c r="AE53" s="10">
        <f t="shared" si="2"/>
        <v>0</v>
      </c>
    </row>
    <row r="54" spans="1:31" ht="134.25" customHeight="1" x14ac:dyDescent="0.25">
      <c r="A54" s="3"/>
      <c r="B54" s="1" t="s">
        <v>111</v>
      </c>
      <c r="C54" s="1" t="s">
        <v>114</v>
      </c>
      <c r="D54" s="6">
        <v>5</v>
      </c>
      <c r="E54" s="6">
        <v>12</v>
      </c>
      <c r="F54" s="6">
        <v>11</v>
      </c>
      <c r="G54" s="6">
        <v>19</v>
      </c>
      <c r="H54" s="6">
        <v>5</v>
      </c>
      <c r="I54" s="6">
        <v>3</v>
      </c>
      <c r="J54" s="6">
        <v>4</v>
      </c>
      <c r="K54" s="6"/>
      <c r="L54" s="6"/>
      <c r="M54" s="6"/>
      <c r="N54" s="6"/>
      <c r="O54" s="7">
        <f t="shared" si="4"/>
        <v>59</v>
      </c>
      <c r="P54" s="1" t="s">
        <v>59</v>
      </c>
      <c r="Q54" s="15">
        <v>119.94400000000002</v>
      </c>
      <c r="R54" s="9"/>
      <c r="S54" s="9"/>
      <c r="T54" s="9"/>
      <c r="U54" s="9"/>
      <c r="V54" s="9"/>
      <c r="W54" s="9"/>
      <c r="X54" s="9"/>
      <c r="Y54" s="9"/>
      <c r="Z54" s="9"/>
      <c r="AA54" s="9"/>
      <c r="AB54" s="9"/>
      <c r="AC54" s="9">
        <f t="shared" si="3"/>
        <v>0</v>
      </c>
      <c r="AD54" s="10" t="e">
        <f>AC54*#REF!</f>
        <v>#REF!</v>
      </c>
      <c r="AE54" s="10">
        <f t="shared" si="2"/>
        <v>0</v>
      </c>
    </row>
    <row r="55" spans="1:31" ht="135.75" customHeight="1" x14ac:dyDescent="0.25">
      <c r="A55" s="3"/>
      <c r="B55" s="1" t="s">
        <v>112</v>
      </c>
      <c r="C55" s="1" t="s">
        <v>54</v>
      </c>
      <c r="D55" s="6">
        <v>3</v>
      </c>
      <c r="E55" s="6">
        <v>9</v>
      </c>
      <c r="F55" s="6">
        <v>1</v>
      </c>
      <c r="G55" s="6"/>
      <c r="H55" s="6">
        <v>4</v>
      </c>
      <c r="I55" s="6">
        <v>3</v>
      </c>
      <c r="J55" s="6"/>
      <c r="K55" s="6"/>
      <c r="L55" s="6"/>
      <c r="M55" s="6"/>
      <c r="N55" s="6"/>
      <c r="O55" s="7">
        <f t="shared" si="4"/>
        <v>20</v>
      </c>
      <c r="P55" s="1" t="s">
        <v>59</v>
      </c>
      <c r="Q55" s="15">
        <v>129.95400000000001</v>
      </c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>
        <f t="shared" si="3"/>
        <v>0</v>
      </c>
      <c r="AD55" s="10" t="e">
        <f>AC55*#REF!</f>
        <v>#REF!</v>
      </c>
      <c r="AE55" s="10">
        <f t="shared" si="2"/>
        <v>0</v>
      </c>
    </row>
    <row r="56" spans="1:31" ht="23.25" customHeight="1" x14ac:dyDescent="0.25">
      <c r="O56" s="8"/>
      <c r="AC56" s="11">
        <f>SUM(AC2:AC55)</f>
        <v>0</v>
      </c>
      <c r="AD56" s="12" t="e">
        <f>SUM(AD2:AD55)</f>
        <v>#REF!</v>
      </c>
      <c r="AE56" s="12">
        <f>SUM(AE2:AE55)</f>
        <v>0</v>
      </c>
    </row>
  </sheetData>
  <phoneticPr fontId="0" type="noConversion"/>
  <conditionalFormatting sqref="D2:N55">
    <cfRule type="cellIs" dxfId="0" priority="1" stopIfTrue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Folha1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dcterms:created xsi:type="dcterms:W3CDTF">2020-06-15T14:20:41Z</dcterms:created>
  <dcterms:modified xsi:type="dcterms:W3CDTF">2020-07-16T11:22:03Z</dcterms:modified>
</cp:coreProperties>
</file>